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ss Attila\Selye\Bevinf\"/>
    </mc:Choice>
  </mc:AlternateContent>
  <bookViews>
    <workbookView xWindow="0" yWindow="0" windowWidth="21600" windowHeight="9735" activeTab="2"/>
  </bookViews>
  <sheets>
    <sheet name="1. csoport" sheetId="1" r:id="rId1"/>
    <sheet name="2. csoport" sheetId="2" r:id="rId2"/>
    <sheet name="3. csoport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1" i="1" l="1"/>
  <c r="AN31" i="1" s="1"/>
  <c r="AK31" i="1"/>
  <c r="AK30" i="1"/>
  <c r="AM30" i="1" s="1"/>
  <c r="AN30" i="1" s="1"/>
  <c r="AK29" i="1"/>
  <c r="AM29" i="1" s="1"/>
  <c r="AN29" i="1" s="1"/>
  <c r="AK28" i="1"/>
  <c r="AM28" i="1" s="1"/>
  <c r="AN28" i="1" s="1"/>
  <c r="AM27" i="1"/>
  <c r="AN27" i="1" s="1"/>
  <c r="AK27" i="1"/>
  <c r="AK26" i="1"/>
  <c r="AM26" i="1" s="1"/>
  <c r="AN26" i="1" s="1"/>
  <c r="AK25" i="1"/>
  <c r="AM25" i="1" s="1"/>
  <c r="AN25" i="1" s="1"/>
  <c r="AK24" i="1"/>
  <c r="AM24" i="1" s="1"/>
  <c r="AN24" i="1" s="1"/>
  <c r="AM23" i="1"/>
  <c r="AN23" i="1" s="1"/>
  <c r="AK23" i="1"/>
  <c r="AK22" i="1"/>
  <c r="AM22" i="1" s="1"/>
  <c r="AN22" i="1" s="1"/>
  <c r="AK21" i="1"/>
  <c r="AM21" i="1" s="1"/>
  <c r="AN21" i="1" s="1"/>
  <c r="AK20" i="1"/>
  <c r="AM20" i="1" s="1"/>
  <c r="AN20" i="1" s="1"/>
  <c r="AN19" i="1"/>
  <c r="AM19" i="1"/>
  <c r="AK19" i="1"/>
  <c r="AK18" i="1"/>
  <c r="AM18" i="1" s="1"/>
  <c r="AN18" i="1" s="1"/>
  <c r="AK17" i="1"/>
  <c r="AM17" i="1" s="1"/>
  <c r="AN17" i="1" s="1"/>
  <c r="AK16" i="1"/>
  <c r="AM16" i="1" s="1"/>
  <c r="AN16" i="1" s="1"/>
  <c r="AM15" i="1"/>
  <c r="AN15" i="1" s="1"/>
  <c r="AK15" i="1"/>
  <c r="AK14" i="1"/>
  <c r="AM14" i="1" s="1"/>
  <c r="AN14" i="1" s="1"/>
  <c r="AK13" i="1"/>
  <c r="AM13" i="1" s="1"/>
  <c r="AN13" i="1" s="1"/>
  <c r="AK12" i="1"/>
  <c r="AM12" i="1" s="1"/>
  <c r="AN12" i="1" s="1"/>
  <c r="AM11" i="1"/>
  <c r="AN11" i="1" s="1"/>
  <c r="AK11" i="1"/>
  <c r="AK10" i="1"/>
  <c r="AM10" i="1" s="1"/>
  <c r="AN10" i="1" s="1"/>
  <c r="AK8" i="1"/>
  <c r="AM8" i="1" s="1"/>
  <c r="AN8" i="1" s="1"/>
  <c r="AM7" i="1"/>
  <c r="AN7" i="1" s="1"/>
  <c r="AK7" i="1"/>
  <c r="AK6" i="1"/>
  <c r="AM6" i="1" s="1"/>
  <c r="AN6" i="1" s="1"/>
  <c r="AK5" i="1"/>
  <c r="AM5" i="1" s="1"/>
  <c r="AN5" i="1" s="1"/>
  <c r="AK28" i="2"/>
  <c r="AM28" i="2"/>
  <c r="AN28" i="2" s="1"/>
  <c r="AK29" i="2"/>
  <c r="AM29" i="2" s="1"/>
  <c r="AN29" i="2" s="1"/>
  <c r="AK30" i="2"/>
  <c r="AM30" i="2"/>
  <c r="AN30" i="2" s="1"/>
  <c r="AK31" i="2"/>
  <c r="AM31" i="2" s="1"/>
  <c r="AN31" i="2" s="1"/>
  <c r="AM27" i="2"/>
  <c r="AN27" i="2" s="1"/>
  <c r="AK27" i="2"/>
  <c r="AK26" i="2"/>
  <c r="AM26" i="2" s="1"/>
  <c r="AN26" i="2" s="1"/>
  <c r="AK25" i="2"/>
  <c r="AM25" i="2" s="1"/>
  <c r="AN25" i="2" s="1"/>
  <c r="AN24" i="2"/>
  <c r="AM24" i="2"/>
  <c r="AK24" i="2"/>
  <c r="AM23" i="2"/>
  <c r="AN23" i="2" s="1"/>
  <c r="AK23" i="2"/>
  <c r="AK22" i="2"/>
  <c r="AM22" i="2" s="1"/>
  <c r="AN22" i="2" s="1"/>
  <c r="AK21" i="2"/>
  <c r="AM21" i="2" s="1"/>
  <c r="AN21" i="2" s="1"/>
  <c r="AM20" i="2"/>
  <c r="AN20" i="2" s="1"/>
  <c r="AK20" i="2"/>
  <c r="AM19" i="2"/>
  <c r="AN19" i="2" s="1"/>
  <c r="AK19" i="2"/>
  <c r="AK18" i="2"/>
  <c r="AM18" i="2" s="1"/>
  <c r="AN18" i="2" s="1"/>
  <c r="AK17" i="2"/>
  <c r="AM17" i="2" s="1"/>
  <c r="AN17" i="2" s="1"/>
  <c r="AN16" i="2"/>
  <c r="AM16" i="2"/>
  <c r="AK16" i="2"/>
  <c r="AM15" i="2"/>
  <c r="AN15" i="2" s="1"/>
  <c r="AK15" i="2"/>
  <c r="AK14" i="2"/>
  <c r="AM14" i="2" s="1"/>
  <c r="AN14" i="2" s="1"/>
  <c r="AK13" i="2"/>
  <c r="AM13" i="2" s="1"/>
  <c r="AN13" i="2" s="1"/>
  <c r="AM12" i="2"/>
  <c r="AN12" i="2" s="1"/>
  <c r="AK12" i="2"/>
  <c r="AM11" i="2"/>
  <c r="AN11" i="2" s="1"/>
  <c r="AK11" i="2"/>
  <c r="AK10" i="2"/>
  <c r="AM10" i="2" s="1"/>
  <c r="AN10" i="2" s="1"/>
  <c r="AK9" i="2"/>
  <c r="AM9" i="2" s="1"/>
  <c r="AN9" i="2" s="1"/>
  <c r="AK8" i="2"/>
  <c r="AM8" i="2" s="1"/>
  <c r="AN8" i="2" s="1"/>
  <c r="AM7" i="2"/>
  <c r="AN7" i="2" s="1"/>
  <c r="AK7" i="2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K6" i="2" s="1"/>
  <c r="AM6" i="2" s="1"/>
  <c r="AN6" i="2" s="1"/>
  <c r="AI5" i="2"/>
  <c r="AK5" i="2" s="1"/>
  <c r="AM5" i="2" s="1"/>
  <c r="AN5" i="2" s="1"/>
  <c r="AI6" i="1"/>
  <c r="AI7" i="1"/>
  <c r="AI8" i="1"/>
  <c r="AI9" i="1"/>
  <c r="AK9" i="1" s="1"/>
  <c r="AM9" i="1" s="1"/>
  <c r="AN9" i="1" s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5" i="1"/>
  <c r="Z21" i="3" l="1"/>
  <c r="AK21" i="3" s="1"/>
  <c r="AM21" i="3" s="1"/>
  <c r="AN21" i="3" s="1"/>
  <c r="Z14" i="3"/>
  <c r="AK14" i="3" s="1"/>
  <c r="AM14" i="3" s="1"/>
  <c r="AN14" i="3" s="1"/>
  <c r="Z16" i="3"/>
  <c r="AK16" i="3" s="1"/>
  <c r="AM16" i="3" s="1"/>
  <c r="AN16" i="3" s="1"/>
  <c r="Z25" i="3"/>
  <c r="AK25" i="3" s="1"/>
  <c r="AM25" i="3" s="1"/>
  <c r="AN25" i="3" s="1"/>
  <c r="Z9" i="3"/>
  <c r="AK9" i="3" s="1"/>
  <c r="AM9" i="3" s="1"/>
  <c r="AN9" i="3" s="1"/>
  <c r="Z20" i="3"/>
  <c r="AK20" i="3" s="1"/>
  <c r="AM20" i="3" s="1"/>
  <c r="AN20" i="3" s="1"/>
  <c r="Z5" i="3"/>
  <c r="AK5" i="3" s="1"/>
  <c r="AM5" i="3" s="1"/>
  <c r="AN5" i="3" s="1"/>
  <c r="Z24" i="3"/>
  <c r="AK24" i="3" s="1"/>
  <c r="AM24" i="3" s="1"/>
  <c r="AN24" i="3" s="1"/>
  <c r="Z23" i="3"/>
  <c r="AK23" i="3" s="1"/>
  <c r="AM23" i="3" s="1"/>
  <c r="AN23" i="3" s="1"/>
  <c r="Z17" i="3"/>
  <c r="AK17" i="3" s="1"/>
  <c r="AM17" i="3" s="1"/>
  <c r="AN17" i="3" s="1"/>
  <c r="Z6" i="3"/>
  <c r="AK6" i="3" s="1"/>
  <c r="AM6" i="3" s="1"/>
  <c r="AN6" i="3" s="1"/>
  <c r="Z27" i="3"/>
  <c r="AK27" i="3" s="1"/>
  <c r="AM27" i="3" s="1"/>
  <c r="AN27" i="3" s="1"/>
  <c r="Z18" i="3"/>
  <c r="AK18" i="3" s="1"/>
  <c r="AM18" i="3" s="1"/>
  <c r="AN18" i="3" s="1"/>
  <c r="Z12" i="3"/>
  <c r="AK12" i="3" s="1"/>
  <c r="AM12" i="3" s="1"/>
  <c r="AN12" i="3" s="1"/>
  <c r="Z13" i="3"/>
  <c r="AK13" i="3" s="1"/>
  <c r="AM13" i="3" s="1"/>
  <c r="AN13" i="3" s="1"/>
  <c r="Z22" i="3"/>
  <c r="AK22" i="3" s="1"/>
  <c r="AM22" i="3" s="1"/>
  <c r="AN22" i="3" s="1"/>
  <c r="Z28" i="3"/>
  <c r="AK28" i="3" s="1"/>
  <c r="AM28" i="3" s="1"/>
  <c r="AN28" i="3" s="1"/>
  <c r="Z10" i="3"/>
  <c r="AK10" i="3" s="1"/>
  <c r="AM10" i="3" s="1"/>
  <c r="AN10" i="3" s="1"/>
  <c r="Z11" i="3"/>
  <c r="AK11" i="3" s="1"/>
  <c r="AM11" i="3" s="1"/>
  <c r="AN11" i="3" s="1"/>
  <c r="Z15" i="3"/>
  <c r="AK15" i="3" s="1"/>
  <c r="AM15" i="3" s="1"/>
  <c r="AN15" i="3" s="1"/>
  <c r="Z7" i="3"/>
  <c r="AK7" i="3" s="1"/>
  <c r="AM7" i="3" s="1"/>
  <c r="AN7" i="3" s="1"/>
  <c r="Z19" i="3"/>
  <c r="AK19" i="3" s="1"/>
  <c r="AM19" i="3" s="1"/>
  <c r="AN19" i="3" s="1"/>
  <c r="Z26" i="3"/>
  <c r="AK26" i="3" s="1"/>
  <c r="AM26" i="3" s="1"/>
  <c r="AN26" i="3" s="1"/>
  <c r="Z8" i="3"/>
  <c r="AK8" i="3" s="1"/>
  <c r="AM8" i="3" s="1"/>
  <c r="AN8" i="3" s="1"/>
  <c r="Z4" i="3"/>
  <c r="Z5" i="2" l="1"/>
  <c r="Z15" i="2"/>
  <c r="Z11" i="2"/>
  <c r="Z24" i="2"/>
  <c r="Z26" i="2"/>
  <c r="Z21" i="2"/>
  <c r="Z17" i="2"/>
  <c r="Z28" i="2"/>
  <c r="Z6" i="2"/>
  <c r="Z22" i="2"/>
  <c r="Z27" i="2"/>
  <c r="Z10" i="2"/>
  <c r="Z20" i="2"/>
  <c r="Z19" i="2"/>
  <c r="Z9" i="2"/>
  <c r="Z14" i="2"/>
  <c r="Z23" i="2"/>
  <c r="Z30" i="2"/>
  <c r="Z29" i="2"/>
  <c r="Z16" i="2"/>
  <c r="Z12" i="2"/>
  <c r="Z25" i="2"/>
  <c r="Z8" i="2"/>
  <c r="Z13" i="2"/>
  <c r="Z18" i="2"/>
  <c r="Z7" i="2"/>
  <c r="Z31" i="2"/>
  <c r="Z4" i="2"/>
  <c r="Z24" i="1"/>
  <c r="Z21" i="1"/>
  <c r="Z6" i="1"/>
  <c r="Z5" i="1"/>
  <c r="Z7" i="1"/>
  <c r="Z11" i="1"/>
  <c r="Z25" i="1"/>
  <c r="Z12" i="1"/>
  <c r="Z19" i="1"/>
  <c r="Z18" i="1"/>
  <c r="Z29" i="1"/>
  <c r="Z26" i="1"/>
  <c r="Z15" i="1"/>
  <c r="Z14" i="1"/>
  <c r="Z28" i="1"/>
  <c r="Z8" i="1"/>
  <c r="Z20" i="1"/>
  <c r="Z10" i="1"/>
  <c r="Z13" i="1"/>
  <c r="Z9" i="1"/>
  <c r="Z23" i="1"/>
  <c r="Z27" i="1"/>
  <c r="Z30" i="1"/>
  <c r="Z17" i="1"/>
  <c r="Z22" i="1"/>
  <c r="Z31" i="1"/>
  <c r="Z4" i="1" l="1"/>
  <c r="Z16" i="1"/>
</calcChain>
</file>

<file path=xl/sharedStrings.xml><?xml version="1.0" encoding="utf-8"?>
<sst xmlns="http://schemas.openxmlformats.org/spreadsheetml/2006/main" count="141" uniqueCount="98">
  <si>
    <t>Név</t>
  </si>
  <si>
    <t>Kováč Nicolas</t>
  </si>
  <si>
    <t>1. feladat (14 pont)</t>
  </si>
  <si>
    <t>2. feladat (12 pont)</t>
  </si>
  <si>
    <t>Összesen</t>
  </si>
  <si>
    <t>4. feladat (18 pont)</t>
  </si>
  <si>
    <t>5. feladat (12 pont)</t>
  </si>
  <si>
    <t>Petrás Zsolt</t>
  </si>
  <si>
    <t>Madarász Szabolcs</t>
  </si>
  <si>
    <t>Bokor Nikolett</t>
  </si>
  <si>
    <t>Bianka Sillik</t>
  </si>
  <si>
    <t>Czékus Bence</t>
  </si>
  <si>
    <t>Esztergályos Márk</t>
  </si>
  <si>
    <t>3. feladat (8 pont)</t>
  </si>
  <si>
    <t>Polák Dávid</t>
  </si>
  <si>
    <t>Füssy Kálmán</t>
  </si>
  <si>
    <t>Kovács Viktor</t>
  </si>
  <si>
    <t xml:space="preserve">Kurthy Igor </t>
  </si>
  <si>
    <t>Szilágyi Martin</t>
  </si>
  <si>
    <t>Števko Kristián</t>
  </si>
  <si>
    <t>Keszeg Roland</t>
  </si>
  <si>
    <t>Hury Roland</t>
  </si>
  <si>
    <t>Szendi Márk</t>
  </si>
  <si>
    <t>Csémi Balázs</t>
  </si>
  <si>
    <t>Lévárdi Balázs</t>
  </si>
  <si>
    <t>Erdélyi Csaba</t>
  </si>
  <si>
    <t>Hegyeshalmi Kristóf</t>
  </si>
  <si>
    <t>Danázs Valdemar</t>
  </si>
  <si>
    <t>Németh Bernadett</t>
  </si>
  <si>
    <t>Szabados Tamás</t>
  </si>
  <si>
    <t>Tánczos Krisztina</t>
  </si>
  <si>
    <t>Kovács Gergő</t>
  </si>
  <si>
    <t>Nagy Márk</t>
  </si>
  <si>
    <t>Vörös Péter</t>
  </si>
  <si>
    <t>1. dolgozat</t>
  </si>
  <si>
    <t>Vasi Zsuzsanna</t>
  </si>
  <si>
    <t>Diósi Viktor</t>
  </si>
  <si>
    <t>Kovács Zsolt</t>
  </si>
  <si>
    <t>Juhász János</t>
  </si>
  <si>
    <t>Domonkos Bence</t>
  </si>
  <si>
    <t>Nikolas Suchetka</t>
  </si>
  <si>
    <t>Horváth Péter</t>
  </si>
  <si>
    <t>Kováčik Marián</t>
  </si>
  <si>
    <t>Szabó Krisztián</t>
  </si>
  <si>
    <t>Szelle Attila</t>
  </si>
  <si>
    <t>Nagy Dávid</t>
  </si>
  <si>
    <t>Kerekes Adrián</t>
  </si>
  <si>
    <t>Farnbauer Tamás</t>
  </si>
  <si>
    <t>Krausz Arnold</t>
  </si>
  <si>
    <t>Kunkelová Viktória</t>
  </si>
  <si>
    <t>Halász Barbara</t>
  </si>
  <si>
    <t>Palkovič Gábor</t>
  </si>
  <si>
    <t>Marsalik Ákos</t>
  </si>
  <si>
    <t>Cséfalvay Ádám</t>
  </si>
  <si>
    <t>Szabó Gábor</t>
  </si>
  <si>
    <t>Kovács Kornél</t>
  </si>
  <si>
    <t>Lábadi Kristóf</t>
  </si>
  <si>
    <t>Oláh Norbert</t>
  </si>
  <si>
    <t>Néveri Dávid</t>
  </si>
  <si>
    <t>Hami Daniel</t>
  </si>
  <si>
    <t>Kerekes Károly</t>
  </si>
  <si>
    <t>Benkő Sándor</t>
  </si>
  <si>
    <t>Dorogi Flórián</t>
  </si>
  <si>
    <t>Tóth Dzsenifer</t>
  </si>
  <si>
    <t>Reszler László</t>
  </si>
  <si>
    <t>Dankó Tamás</t>
  </si>
  <si>
    <t>Kováč Maximilián</t>
  </si>
  <si>
    <t>Hodor Péter</t>
  </si>
  <si>
    <t>Gyeszat Fruzsina</t>
  </si>
  <si>
    <t>Zvomorán Nikolas</t>
  </si>
  <si>
    <t>Schvéger Gitta</t>
  </si>
  <si>
    <t>Inczédi Máté</t>
  </si>
  <si>
    <t>Holderik Mark</t>
  </si>
  <si>
    <t>Lukácsová Viktória</t>
  </si>
  <si>
    <t>Tóth Norbert</t>
  </si>
  <si>
    <t>Beke Patrik</t>
  </si>
  <si>
    <t>Kovács Tamás</t>
  </si>
  <si>
    <t>Szabó Cintia</t>
  </si>
  <si>
    <t>Tevesz Miklós Gábor</t>
  </si>
  <si>
    <t>Beke Patricia</t>
  </si>
  <si>
    <t>Roško Ádám</t>
  </si>
  <si>
    <t>Fitus József</t>
  </si>
  <si>
    <t>Tiszauer Martin</t>
  </si>
  <si>
    <t>Kovács Nándor</t>
  </si>
  <si>
    <t>Kálmán Erik</t>
  </si>
  <si>
    <t>Roszicska László</t>
  </si>
  <si>
    <t>2. dolgozat.</t>
  </si>
  <si>
    <t>1.</t>
  </si>
  <si>
    <t>2.</t>
  </si>
  <si>
    <t>3.</t>
  </si>
  <si>
    <t>4.</t>
  </si>
  <si>
    <t>5.</t>
  </si>
  <si>
    <t>6.</t>
  </si>
  <si>
    <t>7.</t>
  </si>
  <si>
    <t>Elért pontszám</t>
  </si>
  <si>
    <t>maximum</t>
  </si>
  <si>
    <t>százalék</t>
  </si>
  <si>
    <t>jegy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</si>
</sst>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2" xfId="0" applyFont="1" applyBorder="1"/>
    <xf numFmtId="0" fontId="0" fillId="2" borderId="1" xfId="0" applyFill="1" applyBorder="1"/>
    <xf numFmtId="0" fontId="0" fillId="2" borderId="2" xfId="0" applyFill="1" applyBorder="1"/>
    <xf numFmtId="0" fontId="1" fillId="0" borderId="0" xfId="0" applyFont="1" applyBorder="1"/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1" fillId="2" borderId="0" xfId="0" applyFont="1" applyFill="1" applyBorder="1"/>
    <xf numFmtId="164" fontId="0" fillId="0" borderId="0" xfId="0" applyNumberFormat="1"/>
    <xf numFmtId="0" fontId="1" fillId="0" borderId="0" xfId="0" applyFont="1" applyAlignment="1" applyProtection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workbookViewId="0">
      <selection activeCell="C1" sqref="C1"/>
    </sheetView>
  </sheetViews>
  <sheetFormatPr defaultRowHeight="15" x14ac:dyDescent="0.25"/>
  <cols>
    <col min="2" max="2" width="23.85546875" customWidth="1"/>
    <col min="3" max="25" width="9.140625" customWidth="1"/>
  </cols>
  <sheetData>
    <row r="1" spans="1:40" x14ac:dyDescent="0.25">
      <c r="C1" t="s">
        <v>34</v>
      </c>
      <c r="AB1" t="s">
        <v>86</v>
      </c>
    </row>
    <row r="2" spans="1:40" x14ac:dyDescent="0.25">
      <c r="C2" t="s">
        <v>2</v>
      </c>
      <c r="J2" t="s">
        <v>3</v>
      </c>
      <c r="L2" t="s">
        <v>13</v>
      </c>
      <c r="P2" t="s">
        <v>5</v>
      </c>
      <c r="V2" t="s">
        <v>6</v>
      </c>
      <c r="Z2" t="s">
        <v>4</v>
      </c>
    </row>
    <row r="3" spans="1:40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5">
        <v>1</v>
      </c>
      <c r="K3" s="6">
        <v>2</v>
      </c>
      <c r="L3" s="1">
        <v>1</v>
      </c>
      <c r="M3" s="1">
        <v>2</v>
      </c>
      <c r="N3" s="1">
        <v>3</v>
      </c>
      <c r="O3" s="1">
        <v>4</v>
      </c>
      <c r="P3" s="5">
        <v>1</v>
      </c>
      <c r="Q3" s="9">
        <v>2</v>
      </c>
      <c r="R3" s="9">
        <v>3</v>
      </c>
      <c r="S3" s="9">
        <v>4</v>
      </c>
      <c r="T3" s="9">
        <v>5</v>
      </c>
      <c r="U3" s="6">
        <v>6</v>
      </c>
      <c r="V3" s="1">
        <v>1</v>
      </c>
      <c r="W3" s="1">
        <v>2</v>
      </c>
      <c r="X3" s="1">
        <v>3</v>
      </c>
      <c r="Y3" s="1">
        <v>4</v>
      </c>
      <c r="Z3" s="3"/>
      <c r="AB3" t="s">
        <v>87</v>
      </c>
      <c r="AC3" t="s">
        <v>88</v>
      </c>
      <c r="AD3" t="s">
        <v>89</v>
      </c>
      <c r="AE3" t="s">
        <v>90</v>
      </c>
      <c r="AF3" t="s">
        <v>91</v>
      </c>
      <c r="AG3" t="s">
        <v>92</v>
      </c>
      <c r="AH3" t="s">
        <v>93</v>
      </c>
      <c r="AI3" t="s">
        <v>4</v>
      </c>
      <c r="AK3" t="s">
        <v>94</v>
      </c>
      <c r="AL3" t="s">
        <v>95</v>
      </c>
      <c r="AM3" t="s">
        <v>96</v>
      </c>
      <c r="AN3" t="s">
        <v>97</v>
      </c>
    </row>
    <row r="4" spans="1:40" x14ac:dyDescent="0.25">
      <c r="B4" t="s">
        <v>0</v>
      </c>
      <c r="C4" s="2">
        <v>2</v>
      </c>
      <c r="D4" s="2">
        <v>2</v>
      </c>
      <c r="E4" s="2">
        <v>2</v>
      </c>
      <c r="F4" s="2">
        <v>2</v>
      </c>
      <c r="G4" s="2">
        <v>2</v>
      </c>
      <c r="H4" s="2">
        <v>2</v>
      </c>
      <c r="I4" s="2">
        <v>2</v>
      </c>
      <c r="J4" s="7">
        <v>10</v>
      </c>
      <c r="K4" s="8">
        <v>2</v>
      </c>
      <c r="L4" s="2">
        <v>2</v>
      </c>
      <c r="M4" s="2">
        <v>2</v>
      </c>
      <c r="N4" s="2">
        <v>2</v>
      </c>
      <c r="O4" s="2">
        <v>2</v>
      </c>
      <c r="P4" s="7">
        <v>3</v>
      </c>
      <c r="Q4" s="10">
        <v>3</v>
      </c>
      <c r="R4" s="10">
        <v>3</v>
      </c>
      <c r="S4" s="10">
        <v>3</v>
      </c>
      <c r="T4" s="10">
        <v>3</v>
      </c>
      <c r="U4" s="8">
        <v>3</v>
      </c>
      <c r="V4" s="2">
        <v>3</v>
      </c>
      <c r="W4" s="2">
        <v>3</v>
      </c>
      <c r="X4" s="2">
        <v>3</v>
      </c>
      <c r="Y4" s="2">
        <v>3</v>
      </c>
      <c r="Z4" s="7">
        <f t="shared" ref="Z4:Z31" si="0">SUM(C4:Y4)</f>
        <v>64</v>
      </c>
      <c r="AA4" s="2"/>
      <c r="AB4" s="13">
        <v>5</v>
      </c>
      <c r="AC4" s="13">
        <v>10</v>
      </c>
      <c r="AD4" s="13">
        <v>10</v>
      </c>
      <c r="AE4" s="13">
        <v>10</v>
      </c>
      <c r="AF4" s="13">
        <v>10</v>
      </c>
      <c r="AG4" s="13">
        <v>10</v>
      </c>
      <c r="AH4" s="13">
        <v>10</v>
      </c>
      <c r="AI4" s="13">
        <v>65</v>
      </c>
      <c r="AL4" s="13">
        <v>129</v>
      </c>
    </row>
    <row r="5" spans="1:40" x14ac:dyDescent="0.25">
      <c r="A5">
        <v>1</v>
      </c>
      <c r="B5" t="s">
        <v>10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 s="3">
        <v>8</v>
      </c>
      <c r="K5" s="4">
        <v>2</v>
      </c>
      <c r="L5" s="12">
        <v>2</v>
      </c>
      <c r="M5" s="12">
        <v>2</v>
      </c>
      <c r="N5" s="12">
        <v>1</v>
      </c>
      <c r="O5" s="12">
        <v>2</v>
      </c>
      <c r="P5" s="3">
        <v>3</v>
      </c>
      <c r="Q5" s="12">
        <v>3</v>
      </c>
      <c r="R5" s="12">
        <v>1</v>
      </c>
      <c r="S5" s="12">
        <v>1</v>
      </c>
      <c r="T5" s="12">
        <v>3</v>
      </c>
      <c r="U5" s="4">
        <v>3</v>
      </c>
      <c r="V5" s="12">
        <v>3</v>
      </c>
      <c r="W5" s="12">
        <v>1</v>
      </c>
      <c r="X5" s="12">
        <v>1</v>
      </c>
      <c r="Y5" s="12">
        <v>0</v>
      </c>
      <c r="Z5" s="3">
        <f t="shared" si="0"/>
        <v>50</v>
      </c>
      <c r="AB5">
        <v>5</v>
      </c>
      <c r="AC5">
        <v>8</v>
      </c>
      <c r="AD5">
        <v>7</v>
      </c>
      <c r="AE5">
        <v>8</v>
      </c>
      <c r="AF5">
        <v>7</v>
      </c>
      <c r="AG5">
        <v>2</v>
      </c>
      <c r="AI5">
        <f>SUM(AB5:AH5)</f>
        <v>37</v>
      </c>
      <c r="AK5">
        <f>+Z5+AI5</f>
        <v>87</v>
      </c>
      <c r="AL5">
        <v>129</v>
      </c>
      <c r="AM5" s="14">
        <f>+AK5/AL5</f>
        <v>0.67441860465116277</v>
      </c>
      <c r="AN5" s="15" t="str">
        <f>+IF(AM5&gt;=90%,"A",+IF(AM5&gt;=80%,"B",+IF(AM5&gt;=70%,"C",+IF(AM5&gt;=55%,"D",+IF(AM5&gt;=40%,"E","F")))))</f>
        <v>D</v>
      </c>
    </row>
    <row r="6" spans="1:40" x14ac:dyDescent="0.25">
      <c r="A6">
        <v>2</v>
      </c>
      <c r="B6" t="s">
        <v>9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 s="3">
        <v>8</v>
      </c>
      <c r="K6" s="4">
        <v>2</v>
      </c>
      <c r="L6" s="12">
        <v>2</v>
      </c>
      <c r="M6" s="12">
        <v>1</v>
      </c>
      <c r="N6" s="12">
        <v>2</v>
      </c>
      <c r="O6" s="12">
        <v>0</v>
      </c>
      <c r="P6" s="3">
        <v>3</v>
      </c>
      <c r="Q6" s="12">
        <v>2</v>
      </c>
      <c r="R6" s="12">
        <v>3</v>
      </c>
      <c r="S6" s="12">
        <v>3</v>
      </c>
      <c r="T6" s="12">
        <v>0</v>
      </c>
      <c r="U6" s="4">
        <v>2</v>
      </c>
      <c r="V6" s="12">
        <v>3</v>
      </c>
      <c r="W6" s="12">
        <v>3</v>
      </c>
      <c r="X6" s="12">
        <v>3</v>
      </c>
      <c r="Y6" s="12">
        <v>3</v>
      </c>
      <c r="Z6" s="3">
        <f t="shared" si="0"/>
        <v>54</v>
      </c>
      <c r="AB6">
        <v>5</v>
      </c>
      <c r="AC6">
        <v>10</v>
      </c>
      <c r="AD6">
        <v>9</v>
      </c>
      <c r="AE6">
        <v>9</v>
      </c>
      <c r="AF6">
        <v>9</v>
      </c>
      <c r="AG6">
        <v>10</v>
      </c>
      <c r="AH6">
        <v>2</v>
      </c>
      <c r="AI6">
        <f t="shared" ref="AI6:AI31" si="1">SUM(AB6:AH6)</f>
        <v>54</v>
      </c>
      <c r="AK6">
        <f t="shared" ref="AK6:AK31" si="2">+Z6+AI6</f>
        <v>108</v>
      </c>
      <c r="AL6">
        <v>129</v>
      </c>
      <c r="AM6" s="14">
        <f t="shared" ref="AM6:AM31" si="3">+AK6/AL6</f>
        <v>0.83720930232558144</v>
      </c>
      <c r="AN6" s="15" t="str">
        <f t="shared" ref="AN6:AN31" si="4">+IF(AM6&gt;=90%,"A",+IF(AM6&gt;=80%,"B",+IF(AM6&gt;=70%,"C",+IF(AM6&gt;=55%,"D",+IF(AM6&gt;=40%,"E","F")))))</f>
        <v>B</v>
      </c>
    </row>
    <row r="7" spans="1:40" x14ac:dyDescent="0.25">
      <c r="A7">
        <v>3</v>
      </c>
      <c r="B7" t="s">
        <v>11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 s="3">
        <v>10</v>
      </c>
      <c r="K7" s="4">
        <v>2</v>
      </c>
      <c r="L7" s="12">
        <v>2</v>
      </c>
      <c r="M7" s="12">
        <v>2</v>
      </c>
      <c r="N7" s="12">
        <v>2</v>
      </c>
      <c r="O7" s="12">
        <v>0</v>
      </c>
      <c r="P7" s="3">
        <v>1</v>
      </c>
      <c r="Q7" s="12">
        <v>3</v>
      </c>
      <c r="R7" s="12">
        <v>1</v>
      </c>
      <c r="S7" s="12">
        <v>1</v>
      </c>
      <c r="T7" s="12">
        <v>3</v>
      </c>
      <c r="U7" s="4">
        <v>2</v>
      </c>
      <c r="V7" s="12">
        <v>0</v>
      </c>
      <c r="W7" s="12">
        <v>0</v>
      </c>
      <c r="X7" s="12">
        <v>0</v>
      </c>
      <c r="Y7" s="12">
        <v>0</v>
      </c>
      <c r="Z7" s="3">
        <f t="shared" si="0"/>
        <v>43</v>
      </c>
      <c r="AB7">
        <v>5</v>
      </c>
      <c r="AC7">
        <v>6</v>
      </c>
      <c r="AD7">
        <v>5</v>
      </c>
      <c r="AE7">
        <v>4</v>
      </c>
      <c r="AF7">
        <v>4</v>
      </c>
      <c r="AG7">
        <v>3</v>
      </c>
      <c r="AH7">
        <v>2</v>
      </c>
      <c r="AI7">
        <f t="shared" si="1"/>
        <v>29</v>
      </c>
      <c r="AK7">
        <f t="shared" si="2"/>
        <v>72</v>
      </c>
      <c r="AL7">
        <v>129</v>
      </c>
      <c r="AM7" s="14">
        <f t="shared" si="3"/>
        <v>0.55813953488372092</v>
      </c>
      <c r="AN7" s="15" t="str">
        <f t="shared" si="4"/>
        <v>D</v>
      </c>
    </row>
    <row r="8" spans="1:40" x14ac:dyDescent="0.25">
      <c r="A8">
        <v>4</v>
      </c>
      <c r="B8" t="s">
        <v>23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 s="3">
        <v>6</v>
      </c>
      <c r="K8" s="4">
        <v>2</v>
      </c>
      <c r="L8" s="12">
        <v>2</v>
      </c>
      <c r="M8" s="12">
        <v>2</v>
      </c>
      <c r="N8" s="12">
        <v>2</v>
      </c>
      <c r="O8" s="12">
        <v>0</v>
      </c>
      <c r="P8" s="3">
        <v>0</v>
      </c>
      <c r="Q8" s="12">
        <v>0</v>
      </c>
      <c r="R8" s="12">
        <v>3</v>
      </c>
      <c r="S8" s="12">
        <v>0</v>
      </c>
      <c r="T8" s="12">
        <v>3</v>
      </c>
      <c r="U8" s="4">
        <v>0</v>
      </c>
      <c r="V8" s="12">
        <v>0</v>
      </c>
      <c r="W8" s="12">
        <v>0</v>
      </c>
      <c r="X8" s="12">
        <v>0</v>
      </c>
      <c r="Y8" s="12">
        <v>0</v>
      </c>
      <c r="Z8" s="3">
        <f t="shared" si="0"/>
        <v>34</v>
      </c>
      <c r="AB8">
        <v>5</v>
      </c>
      <c r="AC8">
        <v>2</v>
      </c>
      <c r="AD8">
        <v>2</v>
      </c>
      <c r="AG8">
        <v>2</v>
      </c>
      <c r="AI8">
        <f t="shared" si="1"/>
        <v>11</v>
      </c>
      <c r="AK8">
        <f t="shared" si="2"/>
        <v>45</v>
      </c>
      <c r="AL8">
        <v>129</v>
      </c>
      <c r="AM8" s="14">
        <f t="shared" si="3"/>
        <v>0.34883720930232559</v>
      </c>
      <c r="AN8" s="15" t="str">
        <f t="shared" si="4"/>
        <v>F</v>
      </c>
    </row>
    <row r="9" spans="1:40" x14ac:dyDescent="0.25">
      <c r="A9">
        <v>5</v>
      </c>
      <c r="B9" t="s">
        <v>27</v>
      </c>
      <c r="C9">
        <v>2</v>
      </c>
      <c r="D9">
        <v>2</v>
      </c>
      <c r="E9">
        <v>2</v>
      </c>
      <c r="F9">
        <v>1</v>
      </c>
      <c r="G9">
        <v>1</v>
      </c>
      <c r="H9">
        <v>2</v>
      </c>
      <c r="I9">
        <v>0</v>
      </c>
      <c r="J9" s="3">
        <v>0</v>
      </c>
      <c r="K9" s="4">
        <v>0</v>
      </c>
      <c r="L9" s="12">
        <v>2</v>
      </c>
      <c r="M9" s="12">
        <v>2</v>
      </c>
      <c r="N9" s="12">
        <v>2</v>
      </c>
      <c r="O9" s="12">
        <v>0</v>
      </c>
      <c r="P9" s="3">
        <v>0</v>
      </c>
      <c r="Q9" s="12">
        <v>0</v>
      </c>
      <c r="R9" s="12">
        <v>1</v>
      </c>
      <c r="S9" s="12">
        <v>0</v>
      </c>
      <c r="T9" s="12">
        <v>0</v>
      </c>
      <c r="U9" s="4">
        <v>0</v>
      </c>
      <c r="V9" s="12">
        <v>3</v>
      </c>
      <c r="W9" s="12">
        <v>3</v>
      </c>
      <c r="X9" s="12">
        <v>1</v>
      </c>
      <c r="Y9" s="12">
        <v>1</v>
      </c>
      <c r="Z9" s="3">
        <f t="shared" si="0"/>
        <v>25</v>
      </c>
      <c r="AB9">
        <v>5</v>
      </c>
      <c r="AC9">
        <v>10</v>
      </c>
      <c r="AD9">
        <v>9</v>
      </c>
      <c r="AE9">
        <v>10</v>
      </c>
      <c r="AF9">
        <v>10</v>
      </c>
      <c r="AG9">
        <v>10</v>
      </c>
      <c r="AH9">
        <v>10</v>
      </c>
      <c r="AI9">
        <f t="shared" si="1"/>
        <v>64</v>
      </c>
      <c r="AK9">
        <f t="shared" si="2"/>
        <v>89</v>
      </c>
      <c r="AL9">
        <v>129</v>
      </c>
      <c r="AM9" s="14">
        <f t="shared" si="3"/>
        <v>0.68992248062015504</v>
      </c>
      <c r="AN9" s="15" t="str">
        <f t="shared" si="4"/>
        <v>D</v>
      </c>
    </row>
    <row r="10" spans="1:40" x14ac:dyDescent="0.25">
      <c r="A10">
        <v>6</v>
      </c>
      <c r="B10" t="s">
        <v>25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 s="3">
        <v>7</v>
      </c>
      <c r="K10" s="4">
        <v>2</v>
      </c>
      <c r="L10" s="12">
        <v>2</v>
      </c>
      <c r="M10" s="12">
        <v>2</v>
      </c>
      <c r="N10" s="12">
        <v>2</v>
      </c>
      <c r="O10" s="12">
        <v>2</v>
      </c>
      <c r="P10" s="3">
        <v>3</v>
      </c>
      <c r="Q10" s="12">
        <v>0</v>
      </c>
      <c r="R10" s="12">
        <v>3</v>
      </c>
      <c r="S10" s="12">
        <v>0</v>
      </c>
      <c r="T10" s="12">
        <v>0</v>
      </c>
      <c r="U10" s="4">
        <v>0</v>
      </c>
      <c r="V10" s="12">
        <v>0</v>
      </c>
      <c r="W10" s="12">
        <v>0</v>
      </c>
      <c r="X10" s="12">
        <v>0</v>
      </c>
      <c r="Y10" s="12">
        <v>0</v>
      </c>
      <c r="Z10" s="3">
        <f t="shared" si="0"/>
        <v>37</v>
      </c>
      <c r="AB10">
        <v>5</v>
      </c>
      <c r="AC10">
        <v>9</v>
      </c>
      <c r="AD10">
        <v>9</v>
      </c>
      <c r="AE10">
        <v>4</v>
      </c>
      <c r="AF10">
        <v>4</v>
      </c>
      <c r="AG10">
        <v>8</v>
      </c>
      <c r="AH10">
        <v>3</v>
      </c>
      <c r="AI10">
        <f t="shared" si="1"/>
        <v>42</v>
      </c>
      <c r="AK10">
        <f t="shared" si="2"/>
        <v>79</v>
      </c>
      <c r="AL10">
        <v>129</v>
      </c>
      <c r="AM10" s="14">
        <f t="shared" si="3"/>
        <v>0.61240310077519378</v>
      </c>
      <c r="AN10" s="15" t="str">
        <f t="shared" si="4"/>
        <v>D</v>
      </c>
    </row>
    <row r="11" spans="1:40" x14ac:dyDescent="0.25">
      <c r="A11">
        <v>7</v>
      </c>
      <c r="B11" t="s">
        <v>12</v>
      </c>
      <c r="C11">
        <v>2</v>
      </c>
      <c r="D11">
        <v>2</v>
      </c>
      <c r="E11">
        <v>2</v>
      </c>
      <c r="F11">
        <v>2</v>
      </c>
      <c r="G11">
        <v>2</v>
      </c>
      <c r="H11">
        <v>2</v>
      </c>
      <c r="I11">
        <v>1</v>
      </c>
      <c r="J11" s="3">
        <v>6</v>
      </c>
      <c r="K11" s="4">
        <v>2</v>
      </c>
      <c r="L11" s="12">
        <v>2</v>
      </c>
      <c r="M11" s="12">
        <v>2</v>
      </c>
      <c r="N11" s="12">
        <v>2</v>
      </c>
      <c r="O11" s="12">
        <v>0</v>
      </c>
      <c r="P11" s="3">
        <v>1</v>
      </c>
      <c r="Q11" s="12">
        <v>1</v>
      </c>
      <c r="R11" s="12">
        <v>3</v>
      </c>
      <c r="S11" s="12">
        <v>0</v>
      </c>
      <c r="T11" s="12">
        <v>3</v>
      </c>
      <c r="U11" s="4">
        <v>3</v>
      </c>
      <c r="V11" s="12">
        <v>0</v>
      </c>
      <c r="W11" s="12">
        <v>0</v>
      </c>
      <c r="X11" s="12">
        <v>0</v>
      </c>
      <c r="Y11" s="12">
        <v>0</v>
      </c>
      <c r="Z11" s="3">
        <f t="shared" si="0"/>
        <v>38</v>
      </c>
      <c r="AB11">
        <v>5</v>
      </c>
      <c r="AC11">
        <v>10</v>
      </c>
      <c r="AD11">
        <v>10</v>
      </c>
      <c r="AE11">
        <v>9</v>
      </c>
      <c r="AF11">
        <v>8</v>
      </c>
      <c r="AI11">
        <f t="shared" si="1"/>
        <v>42</v>
      </c>
      <c r="AK11">
        <f t="shared" si="2"/>
        <v>80</v>
      </c>
      <c r="AL11">
        <v>129</v>
      </c>
      <c r="AM11" s="14">
        <f t="shared" si="3"/>
        <v>0.62015503875968991</v>
      </c>
      <c r="AN11" s="15" t="str">
        <f t="shared" si="4"/>
        <v>D</v>
      </c>
    </row>
    <row r="12" spans="1:40" x14ac:dyDescent="0.25">
      <c r="A12">
        <v>8</v>
      </c>
      <c r="B12" t="s">
        <v>15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 s="3">
        <v>6</v>
      </c>
      <c r="K12" s="4">
        <v>2</v>
      </c>
      <c r="L12" s="12">
        <v>2</v>
      </c>
      <c r="M12" s="12">
        <v>2</v>
      </c>
      <c r="N12" s="12">
        <v>2</v>
      </c>
      <c r="O12" s="12">
        <v>0</v>
      </c>
      <c r="P12" s="3">
        <v>1</v>
      </c>
      <c r="Q12" s="12">
        <v>3</v>
      </c>
      <c r="R12" s="12">
        <v>1</v>
      </c>
      <c r="S12" s="12">
        <v>1</v>
      </c>
      <c r="T12" s="12">
        <v>1</v>
      </c>
      <c r="U12" s="4">
        <v>1</v>
      </c>
      <c r="V12" s="12">
        <v>0</v>
      </c>
      <c r="W12" s="12">
        <v>0</v>
      </c>
      <c r="X12" s="12">
        <v>0</v>
      </c>
      <c r="Y12" s="12">
        <v>0</v>
      </c>
      <c r="Z12" s="3">
        <f t="shared" si="0"/>
        <v>36</v>
      </c>
      <c r="AB12">
        <v>5</v>
      </c>
      <c r="AC12">
        <v>8</v>
      </c>
      <c r="AD12">
        <v>6</v>
      </c>
      <c r="AE12">
        <v>8</v>
      </c>
      <c r="AF12">
        <v>8</v>
      </c>
      <c r="AI12">
        <f t="shared" si="1"/>
        <v>35</v>
      </c>
      <c r="AK12">
        <f t="shared" si="2"/>
        <v>71</v>
      </c>
      <c r="AL12">
        <v>129</v>
      </c>
      <c r="AM12" s="14">
        <f t="shared" si="3"/>
        <v>0.55038759689922478</v>
      </c>
      <c r="AN12" s="15" t="str">
        <f t="shared" si="4"/>
        <v>D</v>
      </c>
    </row>
    <row r="13" spans="1:40" x14ac:dyDescent="0.25">
      <c r="A13">
        <v>9</v>
      </c>
      <c r="B13" t="s">
        <v>26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1</v>
      </c>
      <c r="J13" s="3">
        <v>5</v>
      </c>
      <c r="K13" s="4">
        <v>2</v>
      </c>
      <c r="L13" s="12">
        <v>2</v>
      </c>
      <c r="M13" s="12">
        <v>2</v>
      </c>
      <c r="N13" s="12">
        <v>2</v>
      </c>
      <c r="O13" s="12">
        <v>0</v>
      </c>
      <c r="P13" s="3">
        <v>0</v>
      </c>
      <c r="Q13" s="12">
        <v>0</v>
      </c>
      <c r="R13" s="12">
        <v>0</v>
      </c>
      <c r="S13" s="12">
        <v>0</v>
      </c>
      <c r="T13" s="12">
        <v>0</v>
      </c>
      <c r="U13" s="4">
        <v>0</v>
      </c>
      <c r="V13" s="12">
        <v>0</v>
      </c>
      <c r="W13" s="12">
        <v>0</v>
      </c>
      <c r="X13" s="12">
        <v>0</v>
      </c>
      <c r="Y13" s="12">
        <v>0</v>
      </c>
      <c r="Z13" s="3">
        <f t="shared" si="0"/>
        <v>26</v>
      </c>
      <c r="AB13">
        <v>5</v>
      </c>
      <c r="AC13">
        <v>4</v>
      </c>
      <c r="AD13">
        <v>2</v>
      </c>
      <c r="AI13">
        <f t="shared" si="1"/>
        <v>11</v>
      </c>
      <c r="AK13">
        <f t="shared" si="2"/>
        <v>37</v>
      </c>
      <c r="AL13">
        <v>129</v>
      </c>
      <c r="AM13" s="14">
        <f t="shared" si="3"/>
        <v>0.2868217054263566</v>
      </c>
      <c r="AN13" s="15" t="str">
        <f t="shared" si="4"/>
        <v>F</v>
      </c>
    </row>
    <row r="14" spans="1:40" x14ac:dyDescent="0.25">
      <c r="A14">
        <v>10</v>
      </c>
      <c r="B14" t="s">
        <v>21</v>
      </c>
      <c r="C14">
        <v>2</v>
      </c>
      <c r="D14">
        <v>2</v>
      </c>
      <c r="E14">
        <v>2</v>
      </c>
      <c r="F14">
        <v>1</v>
      </c>
      <c r="G14">
        <v>2</v>
      </c>
      <c r="H14">
        <v>1</v>
      </c>
      <c r="I14">
        <v>1</v>
      </c>
      <c r="J14" s="3">
        <v>10</v>
      </c>
      <c r="K14" s="4">
        <v>2</v>
      </c>
      <c r="L14" s="12">
        <v>2</v>
      </c>
      <c r="M14" s="12">
        <v>2</v>
      </c>
      <c r="N14" s="12">
        <v>2</v>
      </c>
      <c r="O14" s="12">
        <v>2</v>
      </c>
      <c r="P14" s="3">
        <v>3</v>
      </c>
      <c r="Q14" s="12">
        <v>3</v>
      </c>
      <c r="R14" s="12">
        <v>0</v>
      </c>
      <c r="S14" s="12">
        <v>0</v>
      </c>
      <c r="T14" s="12">
        <v>3</v>
      </c>
      <c r="U14" s="4">
        <v>3</v>
      </c>
      <c r="V14" s="12">
        <v>3</v>
      </c>
      <c r="W14" s="12">
        <v>0</v>
      </c>
      <c r="X14" s="12">
        <v>0</v>
      </c>
      <c r="Y14" s="12">
        <v>3</v>
      </c>
      <c r="Z14" s="3">
        <f t="shared" si="0"/>
        <v>49</v>
      </c>
      <c r="AB14">
        <v>5</v>
      </c>
      <c r="AC14">
        <v>9</v>
      </c>
      <c r="AD14">
        <v>9</v>
      </c>
      <c r="AE14">
        <v>2</v>
      </c>
      <c r="AF14">
        <v>2</v>
      </c>
      <c r="AG14">
        <v>2</v>
      </c>
      <c r="AH14">
        <v>1</v>
      </c>
      <c r="AI14">
        <f t="shared" si="1"/>
        <v>30</v>
      </c>
      <c r="AK14">
        <f t="shared" si="2"/>
        <v>79</v>
      </c>
      <c r="AL14">
        <v>129</v>
      </c>
      <c r="AM14" s="14">
        <f t="shared" si="3"/>
        <v>0.61240310077519378</v>
      </c>
      <c r="AN14" s="15" t="str">
        <f t="shared" si="4"/>
        <v>D</v>
      </c>
    </row>
    <row r="15" spans="1:40" x14ac:dyDescent="0.25">
      <c r="A15">
        <v>11</v>
      </c>
      <c r="B15" t="s">
        <v>20</v>
      </c>
      <c r="C15">
        <v>2</v>
      </c>
      <c r="D15">
        <v>2</v>
      </c>
      <c r="E15">
        <v>2</v>
      </c>
      <c r="F15">
        <v>2</v>
      </c>
      <c r="G15">
        <v>2</v>
      </c>
      <c r="H15">
        <v>2</v>
      </c>
      <c r="I15">
        <v>1</v>
      </c>
      <c r="J15" s="3">
        <v>6</v>
      </c>
      <c r="K15" s="4">
        <v>2</v>
      </c>
      <c r="L15" s="12">
        <v>2</v>
      </c>
      <c r="M15" s="12">
        <v>2</v>
      </c>
      <c r="N15" s="12">
        <v>2</v>
      </c>
      <c r="O15" s="12">
        <v>1</v>
      </c>
      <c r="P15" s="3">
        <v>3</v>
      </c>
      <c r="Q15" s="12">
        <v>2</v>
      </c>
      <c r="R15" s="12">
        <v>3</v>
      </c>
      <c r="S15" s="12">
        <v>0</v>
      </c>
      <c r="T15" s="12">
        <v>0</v>
      </c>
      <c r="U15" s="4">
        <v>3</v>
      </c>
      <c r="V15" s="12">
        <v>1</v>
      </c>
      <c r="W15" s="12">
        <v>1</v>
      </c>
      <c r="X15" s="12">
        <v>1</v>
      </c>
      <c r="Y15" s="12">
        <v>3</v>
      </c>
      <c r="Z15" s="3">
        <f t="shared" si="0"/>
        <v>45</v>
      </c>
      <c r="AB15">
        <v>5</v>
      </c>
      <c r="AG15">
        <v>10</v>
      </c>
      <c r="AI15">
        <f t="shared" si="1"/>
        <v>15</v>
      </c>
      <c r="AK15">
        <f t="shared" si="2"/>
        <v>60</v>
      </c>
      <c r="AL15">
        <v>129</v>
      </c>
      <c r="AM15" s="14">
        <f t="shared" si="3"/>
        <v>0.46511627906976744</v>
      </c>
      <c r="AN15" s="15" t="str">
        <f t="shared" si="4"/>
        <v>E</v>
      </c>
    </row>
    <row r="16" spans="1:40" x14ac:dyDescent="0.25">
      <c r="A16">
        <v>12</v>
      </c>
      <c r="B16" t="s">
        <v>1</v>
      </c>
      <c r="C16">
        <v>2</v>
      </c>
      <c r="D16">
        <v>2</v>
      </c>
      <c r="E16">
        <v>2</v>
      </c>
      <c r="F16">
        <v>1</v>
      </c>
      <c r="G16">
        <v>2</v>
      </c>
      <c r="H16">
        <v>1</v>
      </c>
      <c r="I16">
        <v>1</v>
      </c>
      <c r="J16" s="3">
        <v>6</v>
      </c>
      <c r="K16" s="4">
        <v>2</v>
      </c>
      <c r="L16">
        <v>2</v>
      </c>
      <c r="M16">
        <v>2</v>
      </c>
      <c r="N16">
        <v>2</v>
      </c>
      <c r="O16">
        <v>1</v>
      </c>
      <c r="P16" s="3">
        <v>3</v>
      </c>
      <c r="Q16" s="11">
        <v>3</v>
      </c>
      <c r="R16" s="11">
        <v>3</v>
      </c>
      <c r="S16" s="11">
        <v>1</v>
      </c>
      <c r="T16" s="11">
        <v>0</v>
      </c>
      <c r="U16" s="4">
        <v>1</v>
      </c>
      <c r="V16">
        <v>3</v>
      </c>
      <c r="W16">
        <v>3</v>
      </c>
      <c r="X16">
        <v>3</v>
      </c>
      <c r="Y16">
        <v>0</v>
      </c>
      <c r="Z16" s="3">
        <f t="shared" si="0"/>
        <v>46</v>
      </c>
      <c r="AB16">
        <v>2</v>
      </c>
      <c r="AC16">
        <v>4</v>
      </c>
      <c r="AD16">
        <v>8</v>
      </c>
      <c r="AE16">
        <v>8</v>
      </c>
      <c r="AF16">
        <v>9</v>
      </c>
      <c r="AH16">
        <v>10</v>
      </c>
      <c r="AI16">
        <f t="shared" si="1"/>
        <v>41</v>
      </c>
      <c r="AK16">
        <f t="shared" si="2"/>
        <v>87</v>
      </c>
      <c r="AL16">
        <v>129</v>
      </c>
      <c r="AM16" s="14">
        <f t="shared" si="3"/>
        <v>0.67441860465116277</v>
      </c>
      <c r="AN16" s="15" t="str">
        <f t="shared" si="4"/>
        <v>D</v>
      </c>
    </row>
    <row r="17" spans="1:40" x14ac:dyDescent="0.25">
      <c r="A17">
        <v>13</v>
      </c>
      <c r="B17" t="s">
        <v>31</v>
      </c>
      <c r="C17">
        <v>2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 s="3">
        <v>10</v>
      </c>
      <c r="K17" s="4">
        <v>2</v>
      </c>
      <c r="L17" s="12">
        <v>2</v>
      </c>
      <c r="M17" s="12">
        <v>2</v>
      </c>
      <c r="N17" s="12">
        <v>2</v>
      </c>
      <c r="O17" s="12">
        <v>0</v>
      </c>
      <c r="P17" s="3">
        <v>3</v>
      </c>
      <c r="Q17" s="12">
        <v>3</v>
      </c>
      <c r="R17" s="12">
        <v>3</v>
      </c>
      <c r="S17" s="12">
        <v>0</v>
      </c>
      <c r="T17" s="12">
        <v>1</v>
      </c>
      <c r="U17" s="4">
        <v>0</v>
      </c>
      <c r="V17" s="12">
        <v>1</v>
      </c>
      <c r="W17" s="12">
        <v>0</v>
      </c>
      <c r="X17" s="12">
        <v>0</v>
      </c>
      <c r="Y17" s="12">
        <v>3</v>
      </c>
      <c r="Z17" s="3">
        <f t="shared" si="0"/>
        <v>46</v>
      </c>
      <c r="AB17">
        <v>5</v>
      </c>
      <c r="AC17">
        <v>10</v>
      </c>
      <c r="AD17">
        <v>9</v>
      </c>
      <c r="AE17">
        <v>10</v>
      </c>
      <c r="AF17">
        <v>10</v>
      </c>
      <c r="AG17">
        <v>10</v>
      </c>
      <c r="AH17">
        <v>10</v>
      </c>
      <c r="AI17">
        <f t="shared" si="1"/>
        <v>64</v>
      </c>
      <c r="AK17">
        <f t="shared" si="2"/>
        <v>110</v>
      </c>
      <c r="AL17">
        <v>129</v>
      </c>
      <c r="AM17" s="14">
        <f t="shared" si="3"/>
        <v>0.8527131782945736</v>
      </c>
      <c r="AN17" s="15" t="str">
        <f t="shared" si="4"/>
        <v>B</v>
      </c>
    </row>
    <row r="18" spans="1:40" x14ac:dyDescent="0.25">
      <c r="A18">
        <v>14</v>
      </c>
      <c r="B18" t="s">
        <v>16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 s="3">
        <v>10</v>
      </c>
      <c r="K18" s="4">
        <v>2</v>
      </c>
      <c r="L18" s="12">
        <v>2</v>
      </c>
      <c r="M18" s="12">
        <v>2</v>
      </c>
      <c r="N18" s="12">
        <v>2</v>
      </c>
      <c r="O18" s="12">
        <v>1</v>
      </c>
      <c r="P18" s="3">
        <v>3</v>
      </c>
      <c r="Q18" s="12">
        <v>3</v>
      </c>
      <c r="R18" s="12">
        <v>3</v>
      </c>
      <c r="S18" s="12">
        <v>0</v>
      </c>
      <c r="T18" s="12">
        <v>3</v>
      </c>
      <c r="U18" s="4">
        <v>3</v>
      </c>
      <c r="V18" s="12">
        <v>3</v>
      </c>
      <c r="W18" s="12">
        <v>3</v>
      </c>
      <c r="X18" s="12">
        <v>1</v>
      </c>
      <c r="Y18" s="12">
        <v>3</v>
      </c>
      <c r="Z18" s="3">
        <f t="shared" si="0"/>
        <v>58</v>
      </c>
      <c r="AB18">
        <v>2</v>
      </c>
      <c r="AC18">
        <v>3</v>
      </c>
      <c r="AD18">
        <v>2</v>
      </c>
      <c r="AG18">
        <v>8</v>
      </c>
      <c r="AI18">
        <f t="shared" si="1"/>
        <v>15</v>
      </c>
      <c r="AK18">
        <f t="shared" si="2"/>
        <v>73</v>
      </c>
      <c r="AL18">
        <v>129</v>
      </c>
      <c r="AM18" s="14">
        <f t="shared" si="3"/>
        <v>0.56589147286821706</v>
      </c>
      <c r="AN18" s="15" t="str">
        <f t="shared" si="4"/>
        <v>D</v>
      </c>
    </row>
    <row r="19" spans="1:40" x14ac:dyDescent="0.25">
      <c r="A19">
        <v>15</v>
      </c>
      <c r="B19" t="s">
        <v>17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 s="3">
        <v>6</v>
      </c>
      <c r="K19" s="4">
        <v>2</v>
      </c>
      <c r="L19" s="12">
        <v>2</v>
      </c>
      <c r="M19" s="12">
        <v>2</v>
      </c>
      <c r="N19" s="12">
        <v>2</v>
      </c>
      <c r="O19" s="12">
        <v>2</v>
      </c>
      <c r="P19" s="3">
        <v>3</v>
      </c>
      <c r="Q19" s="12">
        <v>3</v>
      </c>
      <c r="R19" s="12">
        <v>1</v>
      </c>
      <c r="S19" s="12">
        <v>1</v>
      </c>
      <c r="T19" s="12">
        <v>3</v>
      </c>
      <c r="U19" s="4">
        <v>1</v>
      </c>
      <c r="V19" s="12">
        <v>3</v>
      </c>
      <c r="W19" s="12">
        <v>3</v>
      </c>
      <c r="X19" s="12">
        <v>0</v>
      </c>
      <c r="Y19" s="12">
        <v>3</v>
      </c>
      <c r="Z19" s="3">
        <f t="shared" si="0"/>
        <v>51</v>
      </c>
      <c r="AB19">
        <v>5</v>
      </c>
      <c r="AC19">
        <v>3</v>
      </c>
      <c r="AD19">
        <v>2</v>
      </c>
      <c r="AG19">
        <v>10</v>
      </c>
      <c r="AI19">
        <f t="shared" si="1"/>
        <v>20</v>
      </c>
      <c r="AK19">
        <f t="shared" si="2"/>
        <v>71</v>
      </c>
      <c r="AL19">
        <v>129</v>
      </c>
      <c r="AM19" s="14">
        <f t="shared" si="3"/>
        <v>0.55038759689922478</v>
      </c>
      <c r="AN19" s="15" t="str">
        <f t="shared" si="4"/>
        <v>D</v>
      </c>
    </row>
    <row r="20" spans="1:40" x14ac:dyDescent="0.25">
      <c r="A20">
        <v>16</v>
      </c>
      <c r="B20" t="s">
        <v>24</v>
      </c>
      <c r="C20">
        <v>2</v>
      </c>
      <c r="D20">
        <v>2</v>
      </c>
      <c r="E20">
        <v>2</v>
      </c>
      <c r="F20">
        <v>2</v>
      </c>
      <c r="G20">
        <v>2</v>
      </c>
      <c r="H20">
        <v>2</v>
      </c>
      <c r="I20">
        <v>1</v>
      </c>
      <c r="J20" s="3">
        <v>10</v>
      </c>
      <c r="K20" s="4">
        <v>2</v>
      </c>
      <c r="L20" s="12">
        <v>2</v>
      </c>
      <c r="M20" s="12">
        <v>2</v>
      </c>
      <c r="N20" s="12">
        <v>2</v>
      </c>
      <c r="O20" s="12">
        <v>2</v>
      </c>
      <c r="P20" s="3">
        <v>3</v>
      </c>
      <c r="Q20" s="12">
        <v>3</v>
      </c>
      <c r="R20" s="12">
        <v>3</v>
      </c>
      <c r="S20" s="12">
        <v>3</v>
      </c>
      <c r="T20" s="12">
        <v>3</v>
      </c>
      <c r="U20" s="4">
        <v>3</v>
      </c>
      <c r="V20" s="12">
        <v>3</v>
      </c>
      <c r="W20" s="12">
        <v>3</v>
      </c>
      <c r="X20" s="12">
        <v>3</v>
      </c>
      <c r="Y20" s="12">
        <v>2</v>
      </c>
      <c r="Z20" s="3">
        <f t="shared" si="0"/>
        <v>62</v>
      </c>
      <c r="AB20">
        <v>5</v>
      </c>
      <c r="AC20">
        <v>10</v>
      </c>
      <c r="AD20">
        <v>10</v>
      </c>
      <c r="AE20">
        <v>10</v>
      </c>
      <c r="AF20">
        <v>10</v>
      </c>
      <c r="AG20">
        <v>10</v>
      </c>
      <c r="AH20">
        <v>10</v>
      </c>
      <c r="AI20">
        <f t="shared" si="1"/>
        <v>65</v>
      </c>
      <c r="AK20">
        <f t="shared" si="2"/>
        <v>127</v>
      </c>
      <c r="AL20">
        <v>129</v>
      </c>
      <c r="AM20" s="14">
        <f t="shared" si="3"/>
        <v>0.98449612403100772</v>
      </c>
      <c r="AN20" s="15" t="str">
        <f t="shared" si="4"/>
        <v>A</v>
      </c>
    </row>
    <row r="21" spans="1:40" x14ac:dyDescent="0.25">
      <c r="A21">
        <v>17</v>
      </c>
      <c r="B21" t="s">
        <v>8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 s="3">
        <v>5</v>
      </c>
      <c r="K21" s="4">
        <v>2</v>
      </c>
      <c r="L21" s="12">
        <v>2</v>
      </c>
      <c r="M21" s="12">
        <v>1</v>
      </c>
      <c r="N21" s="12">
        <v>2</v>
      </c>
      <c r="O21" s="12">
        <v>2</v>
      </c>
      <c r="P21" s="3">
        <v>0</v>
      </c>
      <c r="Q21" s="12">
        <v>0</v>
      </c>
      <c r="R21" s="12">
        <v>0</v>
      </c>
      <c r="S21" s="12">
        <v>0</v>
      </c>
      <c r="T21" s="12">
        <v>0</v>
      </c>
      <c r="U21" s="4">
        <v>0</v>
      </c>
      <c r="V21" s="12">
        <v>0</v>
      </c>
      <c r="W21" s="12">
        <v>0</v>
      </c>
      <c r="X21" s="12">
        <v>0</v>
      </c>
      <c r="Y21" s="12">
        <v>0</v>
      </c>
      <c r="Z21" s="3">
        <f t="shared" si="0"/>
        <v>28</v>
      </c>
      <c r="AI21">
        <f t="shared" si="1"/>
        <v>0</v>
      </c>
      <c r="AK21">
        <f t="shared" si="2"/>
        <v>28</v>
      </c>
      <c r="AL21">
        <v>129</v>
      </c>
      <c r="AM21" s="14">
        <f t="shared" si="3"/>
        <v>0.21705426356589147</v>
      </c>
      <c r="AN21" s="15" t="str">
        <f t="shared" si="4"/>
        <v>F</v>
      </c>
    </row>
    <row r="22" spans="1:40" x14ac:dyDescent="0.25">
      <c r="A22">
        <v>18</v>
      </c>
      <c r="B22" t="s">
        <v>32</v>
      </c>
      <c r="C22">
        <v>2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 s="3">
        <v>0</v>
      </c>
      <c r="K22" s="4">
        <v>0</v>
      </c>
      <c r="L22" s="12">
        <v>2</v>
      </c>
      <c r="M22" s="12">
        <v>2</v>
      </c>
      <c r="N22" s="12">
        <v>2</v>
      </c>
      <c r="O22" s="12">
        <v>0</v>
      </c>
      <c r="P22" s="3">
        <v>3</v>
      </c>
      <c r="Q22" s="12">
        <v>3</v>
      </c>
      <c r="R22" s="12">
        <v>3</v>
      </c>
      <c r="S22" s="12">
        <v>0</v>
      </c>
      <c r="T22" s="12">
        <v>3</v>
      </c>
      <c r="U22" s="4">
        <v>3</v>
      </c>
      <c r="V22" s="12">
        <v>3</v>
      </c>
      <c r="W22" s="12">
        <v>3</v>
      </c>
      <c r="X22" s="12">
        <v>0</v>
      </c>
      <c r="Y22" s="12">
        <v>0</v>
      </c>
      <c r="Z22" s="3">
        <f t="shared" si="0"/>
        <v>41</v>
      </c>
      <c r="AB22">
        <v>5</v>
      </c>
      <c r="AC22">
        <v>10</v>
      </c>
      <c r="AD22">
        <v>10</v>
      </c>
      <c r="AE22">
        <v>6</v>
      </c>
      <c r="AF22">
        <v>6</v>
      </c>
      <c r="AG22">
        <v>9</v>
      </c>
      <c r="AH22">
        <v>4</v>
      </c>
      <c r="AI22">
        <f t="shared" si="1"/>
        <v>50</v>
      </c>
      <c r="AK22">
        <f t="shared" si="2"/>
        <v>91</v>
      </c>
      <c r="AL22">
        <v>129</v>
      </c>
      <c r="AM22" s="14">
        <f t="shared" si="3"/>
        <v>0.70542635658914732</v>
      </c>
      <c r="AN22" s="15" t="str">
        <f t="shared" si="4"/>
        <v>C</v>
      </c>
    </row>
    <row r="23" spans="1:40" x14ac:dyDescent="0.25">
      <c r="A23">
        <v>19</v>
      </c>
      <c r="B23" t="s">
        <v>28</v>
      </c>
      <c r="C23">
        <v>2</v>
      </c>
      <c r="D23">
        <v>2</v>
      </c>
      <c r="E23">
        <v>2</v>
      </c>
      <c r="F23">
        <v>2</v>
      </c>
      <c r="G23">
        <v>1</v>
      </c>
      <c r="H23">
        <v>2</v>
      </c>
      <c r="I23">
        <v>2</v>
      </c>
      <c r="J23" s="3">
        <v>10</v>
      </c>
      <c r="K23" s="4">
        <v>2</v>
      </c>
      <c r="L23" s="12">
        <v>2</v>
      </c>
      <c r="M23" s="12">
        <v>2</v>
      </c>
      <c r="N23" s="12">
        <v>2</v>
      </c>
      <c r="O23" s="12">
        <v>2</v>
      </c>
      <c r="P23" s="3">
        <v>3</v>
      </c>
      <c r="Q23" s="12">
        <v>3</v>
      </c>
      <c r="R23" s="12">
        <v>1</v>
      </c>
      <c r="S23" s="12">
        <v>0</v>
      </c>
      <c r="T23" s="12">
        <v>3</v>
      </c>
      <c r="U23" s="4">
        <v>0</v>
      </c>
      <c r="V23" s="12">
        <v>3</v>
      </c>
      <c r="W23" s="12">
        <v>3</v>
      </c>
      <c r="X23" s="12">
        <v>2</v>
      </c>
      <c r="Y23" s="12">
        <v>3</v>
      </c>
      <c r="Z23" s="3">
        <f t="shared" si="0"/>
        <v>54</v>
      </c>
      <c r="AB23">
        <v>5</v>
      </c>
      <c r="AC23">
        <v>10</v>
      </c>
      <c r="AD23">
        <v>10</v>
      </c>
      <c r="AE23">
        <v>7</v>
      </c>
      <c r="AF23">
        <v>9</v>
      </c>
      <c r="AG23">
        <v>9</v>
      </c>
      <c r="AH23">
        <v>8</v>
      </c>
      <c r="AI23">
        <f t="shared" si="1"/>
        <v>58</v>
      </c>
      <c r="AK23">
        <f t="shared" si="2"/>
        <v>112</v>
      </c>
      <c r="AL23">
        <v>129</v>
      </c>
      <c r="AM23" s="14">
        <f t="shared" si="3"/>
        <v>0.86821705426356588</v>
      </c>
      <c r="AN23" s="15" t="str">
        <f t="shared" si="4"/>
        <v>B</v>
      </c>
    </row>
    <row r="24" spans="1:40" x14ac:dyDescent="0.25">
      <c r="A24">
        <v>20</v>
      </c>
      <c r="B24" t="s">
        <v>7</v>
      </c>
      <c r="C24">
        <v>2</v>
      </c>
      <c r="D24">
        <v>2</v>
      </c>
      <c r="E24">
        <v>2</v>
      </c>
      <c r="F24">
        <v>1</v>
      </c>
      <c r="G24">
        <v>2</v>
      </c>
      <c r="H24">
        <v>1</v>
      </c>
      <c r="I24">
        <v>1</v>
      </c>
      <c r="J24" s="3">
        <v>6</v>
      </c>
      <c r="K24" s="4">
        <v>2</v>
      </c>
      <c r="L24">
        <v>2</v>
      </c>
      <c r="M24">
        <v>2</v>
      </c>
      <c r="N24">
        <v>2</v>
      </c>
      <c r="O24">
        <v>0</v>
      </c>
      <c r="P24" s="3">
        <v>3</v>
      </c>
      <c r="Q24" s="12">
        <v>3</v>
      </c>
      <c r="R24" s="12">
        <v>3</v>
      </c>
      <c r="S24" s="12">
        <v>3</v>
      </c>
      <c r="T24" s="12">
        <v>3</v>
      </c>
      <c r="U24" s="4">
        <v>3</v>
      </c>
      <c r="V24" s="12">
        <v>1</v>
      </c>
      <c r="W24" s="12">
        <v>1</v>
      </c>
      <c r="X24" s="12">
        <v>3</v>
      </c>
      <c r="Y24" s="12">
        <v>0</v>
      </c>
      <c r="Z24" s="3">
        <f t="shared" si="0"/>
        <v>48</v>
      </c>
      <c r="AB24">
        <v>5</v>
      </c>
      <c r="AC24">
        <v>10</v>
      </c>
      <c r="AD24">
        <v>10</v>
      </c>
      <c r="AE24">
        <v>8</v>
      </c>
      <c r="AF24">
        <v>9</v>
      </c>
      <c r="AG24">
        <v>10</v>
      </c>
      <c r="AH24">
        <v>10</v>
      </c>
      <c r="AI24">
        <f t="shared" si="1"/>
        <v>62</v>
      </c>
      <c r="AK24">
        <f t="shared" si="2"/>
        <v>110</v>
      </c>
      <c r="AL24">
        <v>129</v>
      </c>
      <c r="AM24" s="14">
        <f t="shared" si="3"/>
        <v>0.8527131782945736</v>
      </c>
      <c r="AN24" s="15" t="str">
        <f t="shared" si="4"/>
        <v>B</v>
      </c>
    </row>
    <row r="25" spans="1:40" x14ac:dyDescent="0.25">
      <c r="A25">
        <v>21</v>
      </c>
      <c r="B25" t="s">
        <v>14</v>
      </c>
      <c r="C25">
        <v>2</v>
      </c>
      <c r="D25">
        <v>2</v>
      </c>
      <c r="E25">
        <v>2</v>
      </c>
      <c r="F25">
        <v>0</v>
      </c>
      <c r="G25">
        <v>0</v>
      </c>
      <c r="H25">
        <v>0</v>
      </c>
      <c r="I25">
        <v>0</v>
      </c>
      <c r="J25" s="3">
        <v>8</v>
      </c>
      <c r="K25" s="4">
        <v>2</v>
      </c>
      <c r="L25" s="12">
        <v>2</v>
      </c>
      <c r="M25" s="12">
        <v>2</v>
      </c>
      <c r="N25" s="12">
        <v>2</v>
      </c>
      <c r="O25" s="12">
        <v>0</v>
      </c>
      <c r="P25" s="3">
        <v>3</v>
      </c>
      <c r="Q25" s="12">
        <v>3</v>
      </c>
      <c r="R25" s="12">
        <v>1</v>
      </c>
      <c r="S25" s="12">
        <v>0</v>
      </c>
      <c r="T25" s="12">
        <v>3</v>
      </c>
      <c r="U25" s="4">
        <v>3</v>
      </c>
      <c r="V25" s="12">
        <v>3</v>
      </c>
      <c r="W25" s="12">
        <v>3</v>
      </c>
      <c r="X25" s="12">
        <v>1</v>
      </c>
      <c r="Y25" s="12">
        <v>3</v>
      </c>
      <c r="Z25" s="3">
        <f t="shared" si="0"/>
        <v>45</v>
      </c>
      <c r="AB25">
        <v>5</v>
      </c>
      <c r="AC25">
        <v>10</v>
      </c>
      <c r="AD25">
        <v>10</v>
      </c>
      <c r="AE25">
        <v>9</v>
      </c>
      <c r="AF25">
        <v>9</v>
      </c>
      <c r="AG25">
        <v>10</v>
      </c>
      <c r="AH25">
        <v>10</v>
      </c>
      <c r="AI25">
        <f t="shared" si="1"/>
        <v>63</v>
      </c>
      <c r="AK25">
        <f t="shared" si="2"/>
        <v>108</v>
      </c>
      <c r="AL25">
        <v>129</v>
      </c>
      <c r="AM25" s="14">
        <f t="shared" si="3"/>
        <v>0.83720930232558144</v>
      </c>
      <c r="AN25" s="15" t="str">
        <f t="shared" si="4"/>
        <v>B</v>
      </c>
    </row>
    <row r="26" spans="1:40" x14ac:dyDescent="0.25">
      <c r="A26">
        <v>22</v>
      </c>
      <c r="B26" t="s">
        <v>19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 s="3">
        <v>6</v>
      </c>
      <c r="K26" s="4">
        <v>2</v>
      </c>
      <c r="L26" s="12">
        <v>2</v>
      </c>
      <c r="M26" s="12">
        <v>2</v>
      </c>
      <c r="N26" s="12">
        <v>2</v>
      </c>
      <c r="O26" s="12">
        <v>2</v>
      </c>
      <c r="P26" s="3">
        <v>3</v>
      </c>
      <c r="Q26" s="12">
        <v>3</v>
      </c>
      <c r="R26" s="12">
        <v>0</v>
      </c>
      <c r="S26" s="12">
        <v>0</v>
      </c>
      <c r="T26" s="12">
        <v>3</v>
      </c>
      <c r="U26" s="4">
        <v>0</v>
      </c>
      <c r="V26" s="12">
        <v>3</v>
      </c>
      <c r="W26" s="12">
        <v>3</v>
      </c>
      <c r="X26" s="12">
        <v>3</v>
      </c>
      <c r="Y26" s="12">
        <v>0</v>
      </c>
      <c r="Z26" s="3">
        <f t="shared" si="0"/>
        <v>48</v>
      </c>
      <c r="AB26">
        <v>5</v>
      </c>
      <c r="AC26">
        <v>5</v>
      </c>
      <c r="AD26">
        <v>5</v>
      </c>
      <c r="AG26">
        <v>6</v>
      </c>
      <c r="AH26">
        <v>2</v>
      </c>
      <c r="AI26">
        <f t="shared" si="1"/>
        <v>23</v>
      </c>
      <c r="AK26">
        <f t="shared" si="2"/>
        <v>71</v>
      </c>
      <c r="AL26">
        <v>129</v>
      </c>
      <c r="AM26" s="14">
        <f t="shared" si="3"/>
        <v>0.55038759689922478</v>
      </c>
      <c r="AN26" s="15" t="str">
        <f t="shared" si="4"/>
        <v>D</v>
      </c>
    </row>
    <row r="27" spans="1:40" x14ac:dyDescent="0.25">
      <c r="A27">
        <v>23</v>
      </c>
      <c r="B27" t="s">
        <v>29</v>
      </c>
      <c r="C27">
        <v>2</v>
      </c>
      <c r="D27">
        <v>2</v>
      </c>
      <c r="E27">
        <v>2</v>
      </c>
      <c r="F27">
        <v>2</v>
      </c>
      <c r="G27">
        <v>2</v>
      </c>
      <c r="H27">
        <v>1</v>
      </c>
      <c r="I27">
        <v>2</v>
      </c>
      <c r="J27" s="3">
        <v>10</v>
      </c>
      <c r="K27" s="4">
        <v>2</v>
      </c>
      <c r="L27" s="12">
        <v>2</v>
      </c>
      <c r="M27" s="12">
        <v>2</v>
      </c>
      <c r="N27" s="12">
        <v>2</v>
      </c>
      <c r="O27" s="12">
        <v>2</v>
      </c>
      <c r="P27" s="3">
        <v>3</v>
      </c>
      <c r="Q27" s="12">
        <v>3</v>
      </c>
      <c r="R27" s="12">
        <v>3</v>
      </c>
      <c r="S27" s="12">
        <v>0</v>
      </c>
      <c r="T27" s="12">
        <v>0</v>
      </c>
      <c r="U27" s="4">
        <v>3</v>
      </c>
      <c r="V27" s="12">
        <v>3</v>
      </c>
      <c r="W27" s="12">
        <v>3</v>
      </c>
      <c r="X27" s="12">
        <v>3</v>
      </c>
      <c r="Y27" s="12">
        <v>0</v>
      </c>
      <c r="Z27" s="3">
        <f t="shared" si="0"/>
        <v>54</v>
      </c>
      <c r="AB27">
        <v>5</v>
      </c>
      <c r="AC27">
        <v>5</v>
      </c>
      <c r="AD27">
        <v>10</v>
      </c>
      <c r="AE27">
        <v>7</v>
      </c>
      <c r="AF27">
        <v>10</v>
      </c>
      <c r="AG27">
        <v>10</v>
      </c>
      <c r="AH27">
        <v>10</v>
      </c>
      <c r="AI27">
        <f t="shared" si="1"/>
        <v>57</v>
      </c>
      <c r="AK27">
        <f t="shared" si="2"/>
        <v>111</v>
      </c>
      <c r="AL27">
        <v>129</v>
      </c>
      <c r="AM27" s="14">
        <f t="shared" si="3"/>
        <v>0.86046511627906974</v>
      </c>
      <c r="AN27" s="15" t="str">
        <f t="shared" si="4"/>
        <v>B</v>
      </c>
    </row>
    <row r="28" spans="1:40" x14ac:dyDescent="0.25">
      <c r="A28">
        <v>24</v>
      </c>
      <c r="B28" t="s">
        <v>22</v>
      </c>
      <c r="C28">
        <v>2</v>
      </c>
      <c r="D28">
        <v>2</v>
      </c>
      <c r="E28">
        <v>2</v>
      </c>
      <c r="F28">
        <v>1</v>
      </c>
      <c r="G28">
        <v>2</v>
      </c>
      <c r="H28">
        <v>1</v>
      </c>
      <c r="I28">
        <v>1</v>
      </c>
      <c r="J28" s="3">
        <v>7</v>
      </c>
      <c r="K28" s="4">
        <v>2</v>
      </c>
      <c r="L28" s="12">
        <v>2</v>
      </c>
      <c r="M28" s="12">
        <v>2</v>
      </c>
      <c r="N28" s="12">
        <v>2</v>
      </c>
      <c r="O28" s="12">
        <v>0</v>
      </c>
      <c r="P28" s="3">
        <v>3</v>
      </c>
      <c r="Q28" s="12">
        <v>3</v>
      </c>
      <c r="R28" s="12">
        <v>3</v>
      </c>
      <c r="S28" s="12">
        <v>0</v>
      </c>
      <c r="T28" s="12">
        <v>3</v>
      </c>
      <c r="U28" s="4">
        <v>1</v>
      </c>
      <c r="V28" s="12">
        <v>3</v>
      </c>
      <c r="W28" s="12">
        <v>3</v>
      </c>
      <c r="X28" s="12">
        <v>0</v>
      </c>
      <c r="Y28" s="12">
        <v>3</v>
      </c>
      <c r="Z28" s="3">
        <f t="shared" si="0"/>
        <v>48</v>
      </c>
      <c r="AB28">
        <v>5</v>
      </c>
      <c r="AC28">
        <v>10</v>
      </c>
      <c r="AD28">
        <v>10</v>
      </c>
      <c r="AE28">
        <v>6</v>
      </c>
      <c r="AF28">
        <v>5</v>
      </c>
      <c r="AG28">
        <v>10</v>
      </c>
      <c r="AH28">
        <v>10</v>
      </c>
      <c r="AI28">
        <f t="shared" si="1"/>
        <v>56</v>
      </c>
      <c r="AK28">
        <f t="shared" si="2"/>
        <v>104</v>
      </c>
      <c r="AL28">
        <v>129</v>
      </c>
      <c r="AM28" s="14">
        <f t="shared" si="3"/>
        <v>0.80620155038759689</v>
      </c>
      <c r="AN28" s="15" t="str">
        <f t="shared" si="4"/>
        <v>B</v>
      </c>
    </row>
    <row r="29" spans="1:40" x14ac:dyDescent="0.25">
      <c r="A29">
        <v>25</v>
      </c>
      <c r="B29" t="s">
        <v>18</v>
      </c>
      <c r="C29">
        <v>2</v>
      </c>
      <c r="D29">
        <v>2</v>
      </c>
      <c r="E29">
        <v>2</v>
      </c>
      <c r="F29">
        <v>2</v>
      </c>
      <c r="G29">
        <v>2</v>
      </c>
      <c r="H29">
        <v>2</v>
      </c>
      <c r="I29">
        <v>2</v>
      </c>
      <c r="J29" s="3">
        <v>6</v>
      </c>
      <c r="K29" s="4">
        <v>2</v>
      </c>
      <c r="L29" s="12">
        <v>1</v>
      </c>
      <c r="M29" s="12">
        <v>2</v>
      </c>
      <c r="N29" s="12">
        <v>2</v>
      </c>
      <c r="O29" s="12">
        <v>2</v>
      </c>
      <c r="P29" s="3">
        <v>0</v>
      </c>
      <c r="Q29" s="12">
        <v>0</v>
      </c>
      <c r="R29" s="12">
        <v>0</v>
      </c>
      <c r="S29" s="12">
        <v>0</v>
      </c>
      <c r="T29" s="12">
        <v>0</v>
      </c>
      <c r="U29" s="4">
        <v>0</v>
      </c>
      <c r="V29" s="12">
        <v>0</v>
      </c>
      <c r="W29" s="12">
        <v>0</v>
      </c>
      <c r="X29" s="12">
        <v>0</v>
      </c>
      <c r="Y29" s="12">
        <v>0</v>
      </c>
      <c r="Z29" s="3">
        <f t="shared" si="0"/>
        <v>29</v>
      </c>
      <c r="AB29">
        <v>2</v>
      </c>
      <c r="AI29">
        <f t="shared" si="1"/>
        <v>2</v>
      </c>
      <c r="AK29">
        <f t="shared" si="2"/>
        <v>31</v>
      </c>
      <c r="AL29">
        <v>129</v>
      </c>
      <c r="AM29" s="14">
        <f t="shared" si="3"/>
        <v>0.24031007751937986</v>
      </c>
      <c r="AN29" s="15" t="str">
        <f t="shared" si="4"/>
        <v>F</v>
      </c>
    </row>
    <row r="30" spans="1:40" x14ac:dyDescent="0.25">
      <c r="A30">
        <v>26</v>
      </c>
      <c r="B30" t="s">
        <v>30</v>
      </c>
      <c r="C30">
        <v>2</v>
      </c>
      <c r="D30">
        <v>2</v>
      </c>
      <c r="E30">
        <v>2</v>
      </c>
      <c r="F30">
        <v>2</v>
      </c>
      <c r="G30">
        <v>2</v>
      </c>
      <c r="H30">
        <v>2</v>
      </c>
      <c r="I30">
        <v>1</v>
      </c>
      <c r="J30" s="3">
        <v>8</v>
      </c>
      <c r="K30" s="4">
        <v>2</v>
      </c>
      <c r="L30" s="12">
        <v>2</v>
      </c>
      <c r="M30" s="12">
        <v>2</v>
      </c>
      <c r="N30" s="12">
        <v>2</v>
      </c>
      <c r="O30" s="12">
        <v>2</v>
      </c>
      <c r="P30" s="3">
        <v>0</v>
      </c>
      <c r="Q30" s="12">
        <v>0</v>
      </c>
      <c r="R30" s="12">
        <v>0</v>
      </c>
      <c r="S30" s="12">
        <v>0</v>
      </c>
      <c r="T30" s="12">
        <v>3</v>
      </c>
      <c r="U30" s="4">
        <v>1</v>
      </c>
      <c r="V30" s="12">
        <v>3</v>
      </c>
      <c r="W30" s="12">
        <v>3</v>
      </c>
      <c r="X30" s="12">
        <v>0</v>
      </c>
      <c r="Y30" s="12">
        <v>0</v>
      </c>
      <c r="Z30" s="3">
        <f t="shared" si="0"/>
        <v>41</v>
      </c>
      <c r="AB30">
        <v>5</v>
      </c>
      <c r="AC30">
        <v>8</v>
      </c>
      <c r="AD30">
        <v>5</v>
      </c>
      <c r="AF30">
        <v>1</v>
      </c>
      <c r="AG30">
        <v>1</v>
      </c>
      <c r="AI30">
        <f t="shared" si="1"/>
        <v>20</v>
      </c>
      <c r="AK30">
        <f t="shared" si="2"/>
        <v>61</v>
      </c>
      <c r="AL30">
        <v>129</v>
      </c>
      <c r="AM30" s="14">
        <f t="shared" si="3"/>
        <v>0.47286821705426357</v>
      </c>
      <c r="AN30" s="15" t="str">
        <f t="shared" si="4"/>
        <v>E</v>
      </c>
    </row>
    <row r="31" spans="1:40" x14ac:dyDescent="0.25">
      <c r="A31">
        <v>27</v>
      </c>
      <c r="B31" t="s">
        <v>33</v>
      </c>
      <c r="C31">
        <v>2</v>
      </c>
      <c r="D31">
        <v>2</v>
      </c>
      <c r="E31">
        <v>1</v>
      </c>
      <c r="F31">
        <v>2</v>
      </c>
      <c r="G31">
        <v>2</v>
      </c>
      <c r="H31">
        <v>2</v>
      </c>
      <c r="I31">
        <v>2</v>
      </c>
      <c r="J31" s="3">
        <v>6</v>
      </c>
      <c r="K31" s="4">
        <v>2</v>
      </c>
      <c r="L31" s="12">
        <v>2</v>
      </c>
      <c r="M31" s="12">
        <v>2</v>
      </c>
      <c r="N31" s="12">
        <v>2</v>
      </c>
      <c r="O31" s="12">
        <v>0</v>
      </c>
      <c r="P31" s="3">
        <v>3</v>
      </c>
      <c r="Q31" s="12">
        <v>1</v>
      </c>
      <c r="R31" s="12">
        <v>3</v>
      </c>
      <c r="S31" s="12">
        <v>0</v>
      </c>
      <c r="T31" s="12">
        <v>0</v>
      </c>
      <c r="U31" s="4">
        <v>3</v>
      </c>
      <c r="V31" s="12">
        <v>1</v>
      </c>
      <c r="W31" s="12">
        <v>1</v>
      </c>
      <c r="X31" s="12">
        <v>1</v>
      </c>
      <c r="Y31" s="12">
        <v>3</v>
      </c>
      <c r="Z31" s="3">
        <f t="shared" si="0"/>
        <v>43</v>
      </c>
      <c r="AB31">
        <v>5</v>
      </c>
      <c r="AC31">
        <v>10</v>
      </c>
      <c r="AD31">
        <v>10</v>
      </c>
      <c r="AE31">
        <v>9</v>
      </c>
      <c r="AF31">
        <v>9</v>
      </c>
      <c r="AG31">
        <v>7</v>
      </c>
      <c r="AH31">
        <v>5</v>
      </c>
      <c r="AI31">
        <f t="shared" si="1"/>
        <v>55</v>
      </c>
      <c r="AK31">
        <f t="shared" si="2"/>
        <v>98</v>
      </c>
      <c r="AL31">
        <v>129</v>
      </c>
      <c r="AM31" s="14">
        <f t="shared" si="3"/>
        <v>0.75968992248062017</v>
      </c>
      <c r="AN31" s="15" t="str">
        <f t="shared" si="4"/>
        <v>C</v>
      </c>
    </row>
  </sheetData>
  <sortState ref="B5:Z31">
    <sortCondition ref="B5"/>
  </sortState>
  <pageMargins left="0.25" right="0.25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workbookViewId="0"/>
  </sheetViews>
  <sheetFormatPr defaultRowHeight="15" x14ac:dyDescent="0.25"/>
  <cols>
    <col min="2" max="2" width="23.85546875" customWidth="1"/>
    <col min="3" max="25" width="9.140625" customWidth="1"/>
  </cols>
  <sheetData>
    <row r="1" spans="1:40" x14ac:dyDescent="0.25">
      <c r="C1" t="s">
        <v>34</v>
      </c>
      <c r="AB1" t="s">
        <v>86</v>
      </c>
    </row>
    <row r="2" spans="1:40" x14ac:dyDescent="0.25">
      <c r="C2" t="s">
        <v>2</v>
      </c>
      <c r="J2" t="s">
        <v>3</v>
      </c>
      <c r="L2" t="s">
        <v>13</v>
      </c>
      <c r="P2" t="s">
        <v>5</v>
      </c>
      <c r="V2" t="s">
        <v>6</v>
      </c>
      <c r="Z2" t="s">
        <v>4</v>
      </c>
    </row>
    <row r="3" spans="1:40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5">
        <v>1</v>
      </c>
      <c r="K3" s="6">
        <v>2</v>
      </c>
      <c r="L3" s="1">
        <v>1</v>
      </c>
      <c r="M3" s="1">
        <v>2</v>
      </c>
      <c r="N3" s="1">
        <v>3</v>
      </c>
      <c r="O3" s="1">
        <v>4</v>
      </c>
      <c r="P3" s="5">
        <v>1</v>
      </c>
      <c r="Q3" s="9">
        <v>2</v>
      </c>
      <c r="R3" s="9">
        <v>3</v>
      </c>
      <c r="S3" s="9">
        <v>4</v>
      </c>
      <c r="T3" s="9">
        <v>5</v>
      </c>
      <c r="U3" s="6">
        <v>6</v>
      </c>
      <c r="V3" s="1">
        <v>1</v>
      </c>
      <c r="W3" s="1">
        <v>2</v>
      </c>
      <c r="X3" s="1">
        <v>3</v>
      </c>
      <c r="Y3" s="1">
        <v>4</v>
      </c>
      <c r="Z3" s="3"/>
      <c r="AB3" t="s">
        <v>87</v>
      </c>
      <c r="AC3" t="s">
        <v>88</v>
      </c>
      <c r="AD3" t="s">
        <v>89</v>
      </c>
      <c r="AE3" t="s">
        <v>90</v>
      </c>
      <c r="AF3" t="s">
        <v>91</v>
      </c>
      <c r="AG3" t="s">
        <v>92</v>
      </c>
      <c r="AH3" t="s">
        <v>93</v>
      </c>
      <c r="AI3" t="s">
        <v>4</v>
      </c>
      <c r="AK3" t="s">
        <v>94</v>
      </c>
      <c r="AL3" t="s">
        <v>95</v>
      </c>
      <c r="AM3" t="s">
        <v>96</v>
      </c>
      <c r="AN3" t="s">
        <v>97</v>
      </c>
    </row>
    <row r="4" spans="1:40" x14ac:dyDescent="0.25">
      <c r="B4" t="s">
        <v>0</v>
      </c>
      <c r="C4" s="2">
        <v>2</v>
      </c>
      <c r="D4" s="2">
        <v>2</v>
      </c>
      <c r="E4" s="2">
        <v>2</v>
      </c>
      <c r="F4" s="2">
        <v>2</v>
      </c>
      <c r="G4" s="2">
        <v>2</v>
      </c>
      <c r="H4" s="2">
        <v>2</v>
      </c>
      <c r="I4" s="2">
        <v>2</v>
      </c>
      <c r="J4" s="7">
        <v>10</v>
      </c>
      <c r="K4" s="8">
        <v>2</v>
      </c>
      <c r="L4" s="2">
        <v>2</v>
      </c>
      <c r="M4" s="2">
        <v>2</v>
      </c>
      <c r="N4" s="2">
        <v>2</v>
      </c>
      <c r="O4" s="2">
        <v>2</v>
      </c>
      <c r="P4" s="7">
        <v>3</v>
      </c>
      <c r="Q4" s="10">
        <v>3</v>
      </c>
      <c r="R4" s="10">
        <v>3</v>
      </c>
      <c r="S4" s="10">
        <v>3</v>
      </c>
      <c r="T4" s="10">
        <v>3</v>
      </c>
      <c r="U4" s="8">
        <v>3</v>
      </c>
      <c r="V4" s="2">
        <v>3</v>
      </c>
      <c r="W4" s="2">
        <v>3</v>
      </c>
      <c r="X4" s="2">
        <v>3</v>
      </c>
      <c r="Y4" s="2">
        <v>3</v>
      </c>
      <c r="Z4" s="7">
        <f t="shared" ref="Z4:Z31" si="0">SUM(C4:Y4)</f>
        <v>64</v>
      </c>
      <c r="AB4" s="13">
        <v>5</v>
      </c>
      <c r="AC4" s="13">
        <v>10</v>
      </c>
      <c r="AD4" s="13">
        <v>10</v>
      </c>
      <c r="AE4" s="13">
        <v>10</v>
      </c>
      <c r="AF4" s="13">
        <v>10</v>
      </c>
      <c r="AG4" s="13">
        <v>10</v>
      </c>
      <c r="AH4" s="13">
        <v>10</v>
      </c>
      <c r="AI4" s="13">
        <v>65</v>
      </c>
      <c r="AL4" s="13">
        <v>129</v>
      </c>
    </row>
    <row r="5" spans="1:40" x14ac:dyDescent="0.25">
      <c r="A5">
        <v>1</v>
      </c>
      <c r="B5" t="s">
        <v>61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1</v>
      </c>
      <c r="J5" s="3">
        <v>7</v>
      </c>
      <c r="K5" s="4">
        <v>2</v>
      </c>
      <c r="L5" s="12">
        <v>2</v>
      </c>
      <c r="M5" s="12">
        <v>2</v>
      </c>
      <c r="N5" s="12">
        <v>2</v>
      </c>
      <c r="O5" s="12">
        <v>0</v>
      </c>
      <c r="P5" s="3">
        <v>3</v>
      </c>
      <c r="Q5" s="12">
        <v>3</v>
      </c>
      <c r="R5" s="12">
        <v>3</v>
      </c>
      <c r="S5" s="12">
        <v>0</v>
      </c>
      <c r="T5" s="12">
        <v>3</v>
      </c>
      <c r="U5" s="4">
        <v>0</v>
      </c>
      <c r="V5" s="12">
        <v>3</v>
      </c>
      <c r="W5" s="12">
        <v>3</v>
      </c>
      <c r="X5" s="12">
        <v>0</v>
      </c>
      <c r="Y5" s="12">
        <v>0</v>
      </c>
      <c r="Z5" s="3">
        <f t="shared" si="0"/>
        <v>46</v>
      </c>
      <c r="AB5">
        <v>5</v>
      </c>
      <c r="AC5">
        <v>10</v>
      </c>
      <c r="AD5">
        <v>10</v>
      </c>
      <c r="AE5">
        <v>10</v>
      </c>
      <c r="AF5">
        <v>10</v>
      </c>
      <c r="AG5">
        <v>10</v>
      </c>
      <c r="AH5">
        <v>3</v>
      </c>
      <c r="AI5">
        <f>SUM(AB5:AH5)</f>
        <v>58</v>
      </c>
      <c r="AK5">
        <f>+Z5+AI5</f>
        <v>104</v>
      </c>
      <c r="AL5">
        <v>129</v>
      </c>
      <c r="AM5" s="14">
        <f>+AK5/AL5</f>
        <v>0.80620155038759689</v>
      </c>
      <c r="AN5" s="15" t="str">
        <f>+IF(AM5&gt;=90%,"A",+IF(AM5&gt;=80%,"B",+IF(AM5&gt;=70%,"C",+IF(AM5&gt;=55%,"D",+IF(AM5&gt;=40%,"E","F")))))</f>
        <v>B</v>
      </c>
    </row>
    <row r="6" spans="1:40" x14ac:dyDescent="0.25">
      <c r="A6">
        <v>2</v>
      </c>
      <c r="B6" t="s">
        <v>53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 s="3">
        <v>0</v>
      </c>
      <c r="K6" s="4">
        <v>0</v>
      </c>
      <c r="L6" s="12">
        <v>0</v>
      </c>
      <c r="M6" s="12">
        <v>0</v>
      </c>
      <c r="N6" s="12">
        <v>2</v>
      </c>
      <c r="O6" s="12">
        <v>1</v>
      </c>
      <c r="P6" s="3">
        <v>3</v>
      </c>
      <c r="Q6" s="12">
        <v>3</v>
      </c>
      <c r="R6" s="12">
        <v>3</v>
      </c>
      <c r="S6" s="12">
        <v>0</v>
      </c>
      <c r="T6" s="12">
        <v>2</v>
      </c>
      <c r="U6" s="4">
        <v>0</v>
      </c>
      <c r="V6" s="12">
        <v>2</v>
      </c>
      <c r="W6" s="12">
        <v>1</v>
      </c>
      <c r="X6" s="12">
        <v>0</v>
      </c>
      <c r="Y6" s="12">
        <v>0</v>
      </c>
      <c r="Z6" s="3">
        <f t="shared" si="0"/>
        <v>31</v>
      </c>
      <c r="AB6">
        <v>3</v>
      </c>
      <c r="AC6">
        <v>4</v>
      </c>
      <c r="AD6">
        <v>6</v>
      </c>
      <c r="AE6">
        <v>5</v>
      </c>
      <c r="AF6">
        <v>2</v>
      </c>
      <c r="AG6">
        <v>1</v>
      </c>
      <c r="AI6">
        <f t="shared" ref="AI6:AI31" si="1">SUM(AB6:AH6)</f>
        <v>21</v>
      </c>
      <c r="AK6">
        <f t="shared" ref="AK6:AK27" si="2">+Z6+AI6</f>
        <v>52</v>
      </c>
      <c r="AL6">
        <v>129</v>
      </c>
      <c r="AM6" s="14">
        <f t="shared" ref="AM6:AM27" si="3">+AK6/AL6</f>
        <v>0.40310077519379844</v>
      </c>
      <c r="AN6" s="15" t="str">
        <f t="shared" ref="AN6:AN31" si="4">+IF(AM6&gt;=90%,"A",+IF(AM6&gt;=80%,"B",+IF(AM6&gt;=70%,"C",+IF(AM6&gt;=55%,"D",+IF(AM6&gt;=40%,"E","F")))))</f>
        <v>E</v>
      </c>
    </row>
    <row r="7" spans="1:40" x14ac:dyDescent="0.25">
      <c r="A7">
        <v>3</v>
      </c>
      <c r="B7" t="s">
        <v>36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 s="3">
        <v>6</v>
      </c>
      <c r="K7" s="4">
        <v>2</v>
      </c>
      <c r="L7" s="12">
        <v>2</v>
      </c>
      <c r="M7" s="12">
        <v>2</v>
      </c>
      <c r="N7" s="12">
        <v>2</v>
      </c>
      <c r="O7" s="12">
        <v>2</v>
      </c>
      <c r="P7" s="3">
        <v>0</v>
      </c>
      <c r="Q7" s="12">
        <v>0</v>
      </c>
      <c r="R7" s="12">
        <v>0</v>
      </c>
      <c r="S7" s="12">
        <v>0</v>
      </c>
      <c r="T7" s="12">
        <v>0</v>
      </c>
      <c r="U7" s="4">
        <v>0</v>
      </c>
      <c r="V7" s="12">
        <v>0</v>
      </c>
      <c r="W7" s="12">
        <v>0</v>
      </c>
      <c r="X7" s="12">
        <v>0</v>
      </c>
      <c r="Y7" s="12">
        <v>0</v>
      </c>
      <c r="Z7" s="3">
        <f t="shared" si="0"/>
        <v>30</v>
      </c>
      <c r="AB7">
        <v>5</v>
      </c>
      <c r="AC7">
        <v>7</v>
      </c>
      <c r="AD7">
        <v>8</v>
      </c>
      <c r="AE7">
        <v>2</v>
      </c>
      <c r="AG7">
        <v>8</v>
      </c>
      <c r="AI7">
        <f t="shared" si="1"/>
        <v>30</v>
      </c>
      <c r="AK7">
        <f t="shared" si="2"/>
        <v>60</v>
      </c>
      <c r="AL7">
        <v>129</v>
      </c>
      <c r="AM7" s="14">
        <f t="shared" si="3"/>
        <v>0.46511627906976744</v>
      </c>
      <c r="AN7" s="15" t="str">
        <f t="shared" si="4"/>
        <v>E</v>
      </c>
    </row>
    <row r="8" spans="1:40" x14ac:dyDescent="0.25">
      <c r="A8">
        <v>4</v>
      </c>
      <c r="B8" t="s">
        <v>39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 s="3">
        <v>10</v>
      </c>
      <c r="K8" s="4">
        <v>2</v>
      </c>
      <c r="L8" s="12">
        <v>2</v>
      </c>
      <c r="M8" s="12">
        <v>2</v>
      </c>
      <c r="N8" s="12">
        <v>2</v>
      </c>
      <c r="O8" s="12">
        <v>0</v>
      </c>
      <c r="P8" s="3">
        <v>3</v>
      </c>
      <c r="Q8" s="12">
        <v>1</v>
      </c>
      <c r="R8" s="12">
        <v>3</v>
      </c>
      <c r="S8" s="12">
        <v>0</v>
      </c>
      <c r="T8" s="12">
        <v>3</v>
      </c>
      <c r="U8" s="4">
        <v>3</v>
      </c>
      <c r="V8" s="12">
        <v>3</v>
      </c>
      <c r="W8" s="12">
        <v>1</v>
      </c>
      <c r="X8" s="12">
        <v>1</v>
      </c>
      <c r="Y8" s="12">
        <v>3</v>
      </c>
      <c r="Z8" s="3">
        <f t="shared" si="0"/>
        <v>53</v>
      </c>
      <c r="AB8">
        <v>5</v>
      </c>
      <c r="AC8">
        <v>2</v>
      </c>
      <c r="AD8">
        <v>2</v>
      </c>
      <c r="AG8">
        <v>10</v>
      </c>
      <c r="AH8">
        <v>5</v>
      </c>
      <c r="AI8">
        <f t="shared" si="1"/>
        <v>24</v>
      </c>
      <c r="AK8">
        <f t="shared" si="2"/>
        <v>77</v>
      </c>
      <c r="AL8">
        <v>129</v>
      </c>
      <c r="AM8" s="14">
        <f t="shared" si="3"/>
        <v>0.5968992248062015</v>
      </c>
      <c r="AN8" s="15" t="str">
        <f t="shared" si="4"/>
        <v>D</v>
      </c>
    </row>
    <row r="9" spans="1:40" x14ac:dyDescent="0.25">
      <c r="A9">
        <v>5</v>
      </c>
      <c r="B9" t="s">
        <v>47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 s="3">
        <v>8</v>
      </c>
      <c r="K9" s="4">
        <v>2</v>
      </c>
      <c r="L9" s="12">
        <v>2</v>
      </c>
      <c r="M9" s="12">
        <v>2</v>
      </c>
      <c r="N9" s="12">
        <v>2</v>
      </c>
      <c r="O9" s="12">
        <v>0</v>
      </c>
      <c r="P9" s="3">
        <v>3</v>
      </c>
      <c r="Q9" s="12">
        <v>1</v>
      </c>
      <c r="R9" s="12">
        <v>3</v>
      </c>
      <c r="S9" s="12">
        <v>3</v>
      </c>
      <c r="T9" s="12">
        <v>3</v>
      </c>
      <c r="U9" s="4">
        <v>0</v>
      </c>
      <c r="V9" s="12">
        <v>3</v>
      </c>
      <c r="W9" s="12">
        <v>3</v>
      </c>
      <c r="X9" s="12">
        <v>1</v>
      </c>
      <c r="Y9" s="12">
        <v>0</v>
      </c>
      <c r="Z9" s="3">
        <f t="shared" si="0"/>
        <v>50</v>
      </c>
      <c r="AB9">
        <v>5</v>
      </c>
      <c r="AC9">
        <v>7</v>
      </c>
      <c r="AD9">
        <v>10</v>
      </c>
      <c r="AE9">
        <v>10</v>
      </c>
      <c r="AF9">
        <v>10</v>
      </c>
      <c r="AG9">
        <v>9</v>
      </c>
      <c r="AH9">
        <v>3</v>
      </c>
      <c r="AI9">
        <f t="shared" si="1"/>
        <v>54</v>
      </c>
      <c r="AK9">
        <f t="shared" si="2"/>
        <v>104</v>
      </c>
      <c r="AL9">
        <v>129</v>
      </c>
      <c r="AM9" s="14">
        <f t="shared" si="3"/>
        <v>0.80620155038759689</v>
      </c>
      <c r="AN9" s="15" t="str">
        <f t="shared" si="4"/>
        <v>B</v>
      </c>
    </row>
    <row r="10" spans="1:40" x14ac:dyDescent="0.25">
      <c r="A10">
        <v>6</v>
      </c>
      <c r="B10" t="s">
        <v>50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 s="3">
        <v>6</v>
      </c>
      <c r="K10" s="4">
        <v>2</v>
      </c>
      <c r="L10" s="12">
        <v>2</v>
      </c>
      <c r="M10" s="12">
        <v>2</v>
      </c>
      <c r="N10" s="12">
        <v>2</v>
      </c>
      <c r="O10" s="12">
        <v>2</v>
      </c>
      <c r="P10" s="3">
        <v>3</v>
      </c>
      <c r="Q10" s="12">
        <v>3</v>
      </c>
      <c r="R10" s="12">
        <v>3</v>
      </c>
      <c r="S10" s="12">
        <v>0</v>
      </c>
      <c r="T10" s="12">
        <v>3</v>
      </c>
      <c r="U10" s="4">
        <v>3</v>
      </c>
      <c r="V10" s="12">
        <v>3</v>
      </c>
      <c r="W10" s="12">
        <v>3</v>
      </c>
      <c r="X10" s="12">
        <v>1</v>
      </c>
      <c r="Y10" s="12">
        <v>1</v>
      </c>
      <c r="Z10" s="3">
        <f t="shared" si="0"/>
        <v>53</v>
      </c>
      <c r="AB10">
        <v>5</v>
      </c>
      <c r="AC10">
        <v>10</v>
      </c>
      <c r="AD10">
        <v>10</v>
      </c>
      <c r="AE10">
        <v>7</v>
      </c>
      <c r="AF10">
        <v>4</v>
      </c>
      <c r="AG10">
        <v>3</v>
      </c>
      <c r="AI10">
        <f t="shared" si="1"/>
        <v>39</v>
      </c>
      <c r="AK10">
        <f t="shared" si="2"/>
        <v>92</v>
      </c>
      <c r="AL10">
        <v>129</v>
      </c>
      <c r="AM10" s="14">
        <f t="shared" si="3"/>
        <v>0.71317829457364346</v>
      </c>
      <c r="AN10" s="15" t="str">
        <f t="shared" si="4"/>
        <v>C</v>
      </c>
    </row>
    <row r="11" spans="1:40" x14ac:dyDescent="0.25">
      <c r="A11">
        <v>7</v>
      </c>
      <c r="B11" t="s">
        <v>59</v>
      </c>
      <c r="C11">
        <v>2</v>
      </c>
      <c r="D11">
        <v>2</v>
      </c>
      <c r="E11">
        <v>2</v>
      </c>
      <c r="F11">
        <v>0</v>
      </c>
      <c r="G11">
        <v>0</v>
      </c>
      <c r="H11">
        <v>0</v>
      </c>
      <c r="I11">
        <v>0</v>
      </c>
      <c r="J11" s="3">
        <v>8</v>
      </c>
      <c r="K11" s="4">
        <v>2</v>
      </c>
      <c r="L11" s="12">
        <v>2</v>
      </c>
      <c r="M11" s="12">
        <v>2</v>
      </c>
      <c r="N11" s="12">
        <v>1</v>
      </c>
      <c r="O11" s="12">
        <v>0</v>
      </c>
      <c r="P11" s="3">
        <v>3</v>
      </c>
      <c r="Q11" s="12">
        <v>3</v>
      </c>
      <c r="R11" s="12">
        <v>3</v>
      </c>
      <c r="S11" s="12">
        <v>0</v>
      </c>
      <c r="T11" s="12">
        <v>3</v>
      </c>
      <c r="U11" s="4">
        <v>3</v>
      </c>
      <c r="V11" s="12">
        <v>3</v>
      </c>
      <c r="W11" s="12">
        <v>3</v>
      </c>
      <c r="X11" s="12">
        <v>0</v>
      </c>
      <c r="Y11" s="12">
        <v>3</v>
      </c>
      <c r="Z11" s="3">
        <f t="shared" si="0"/>
        <v>45</v>
      </c>
      <c r="AB11">
        <v>5</v>
      </c>
      <c r="AC11">
        <v>7</v>
      </c>
      <c r="AD11">
        <v>10</v>
      </c>
      <c r="AE11">
        <v>8</v>
      </c>
      <c r="AF11">
        <v>6</v>
      </c>
      <c r="AH11">
        <v>8</v>
      </c>
      <c r="AI11">
        <f t="shared" si="1"/>
        <v>44</v>
      </c>
      <c r="AK11">
        <f t="shared" si="2"/>
        <v>89</v>
      </c>
      <c r="AL11">
        <v>129</v>
      </c>
      <c r="AM11" s="14">
        <f t="shared" si="3"/>
        <v>0.68992248062015504</v>
      </c>
      <c r="AN11" s="15" t="str">
        <f t="shared" si="4"/>
        <v>D</v>
      </c>
    </row>
    <row r="12" spans="1:40" x14ac:dyDescent="0.25">
      <c r="A12">
        <v>8</v>
      </c>
      <c r="B12" t="s">
        <v>41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1</v>
      </c>
      <c r="J12" s="3">
        <v>6</v>
      </c>
      <c r="K12" s="4">
        <v>2</v>
      </c>
      <c r="L12" s="12">
        <v>2</v>
      </c>
      <c r="M12" s="12">
        <v>2</v>
      </c>
      <c r="N12" s="12">
        <v>2</v>
      </c>
      <c r="O12" s="12">
        <v>0</v>
      </c>
      <c r="P12" s="3">
        <v>3</v>
      </c>
      <c r="Q12" s="12">
        <v>3</v>
      </c>
      <c r="R12" s="12">
        <v>3</v>
      </c>
      <c r="S12" s="12">
        <v>0</v>
      </c>
      <c r="T12" s="12">
        <v>3</v>
      </c>
      <c r="U12" s="4">
        <v>3</v>
      </c>
      <c r="V12" s="12">
        <v>1</v>
      </c>
      <c r="W12" s="12">
        <v>1</v>
      </c>
      <c r="X12" s="12">
        <v>1</v>
      </c>
      <c r="Y12" s="12">
        <v>3</v>
      </c>
      <c r="Z12" s="3">
        <f t="shared" si="0"/>
        <v>48</v>
      </c>
      <c r="AB12">
        <v>5</v>
      </c>
      <c r="AC12">
        <v>4</v>
      </c>
      <c r="AD12">
        <v>7</v>
      </c>
      <c r="AI12">
        <f t="shared" si="1"/>
        <v>16</v>
      </c>
      <c r="AK12">
        <f t="shared" si="2"/>
        <v>64</v>
      </c>
      <c r="AL12">
        <v>129</v>
      </c>
      <c r="AM12" s="14">
        <f t="shared" si="3"/>
        <v>0.49612403100775193</v>
      </c>
      <c r="AN12" s="15" t="str">
        <f t="shared" si="4"/>
        <v>E</v>
      </c>
    </row>
    <row r="13" spans="1:40" x14ac:dyDescent="0.25">
      <c r="A13">
        <v>9</v>
      </c>
      <c r="B13" t="s">
        <v>38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1</v>
      </c>
      <c r="J13" s="3">
        <v>8</v>
      </c>
      <c r="K13" s="4">
        <v>2</v>
      </c>
      <c r="L13" s="12">
        <v>2</v>
      </c>
      <c r="M13" s="12">
        <v>2</v>
      </c>
      <c r="N13" s="12">
        <v>2</v>
      </c>
      <c r="O13" s="12">
        <v>2</v>
      </c>
      <c r="P13" s="3">
        <v>3</v>
      </c>
      <c r="Q13" s="12">
        <v>3</v>
      </c>
      <c r="R13" s="12">
        <v>3</v>
      </c>
      <c r="S13" s="12">
        <v>3</v>
      </c>
      <c r="T13" s="12">
        <v>3</v>
      </c>
      <c r="U13" s="4">
        <v>3</v>
      </c>
      <c r="V13" s="12">
        <v>3</v>
      </c>
      <c r="W13" s="12">
        <v>1</v>
      </c>
      <c r="X13" s="12">
        <v>3</v>
      </c>
      <c r="Y13" s="12">
        <v>3</v>
      </c>
      <c r="Z13" s="3">
        <f t="shared" si="0"/>
        <v>59</v>
      </c>
      <c r="AB13">
        <v>5</v>
      </c>
      <c r="AC13">
        <v>9</v>
      </c>
      <c r="AD13">
        <v>5</v>
      </c>
      <c r="AE13">
        <v>8</v>
      </c>
      <c r="AF13">
        <v>10</v>
      </c>
      <c r="AG13">
        <v>10</v>
      </c>
      <c r="AI13">
        <f t="shared" si="1"/>
        <v>47</v>
      </c>
      <c r="AK13">
        <f t="shared" si="2"/>
        <v>106</v>
      </c>
      <c r="AL13">
        <v>129</v>
      </c>
      <c r="AM13" s="14">
        <f t="shared" si="3"/>
        <v>0.82170542635658916</v>
      </c>
      <c r="AN13" s="15" t="str">
        <f t="shared" si="4"/>
        <v>B</v>
      </c>
    </row>
    <row r="14" spans="1:40" x14ac:dyDescent="0.25">
      <c r="A14">
        <v>10</v>
      </c>
      <c r="B14" t="s">
        <v>46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 s="3">
        <v>10</v>
      </c>
      <c r="K14" s="4">
        <v>2</v>
      </c>
      <c r="L14" s="12">
        <v>2</v>
      </c>
      <c r="M14" s="12">
        <v>2</v>
      </c>
      <c r="N14" s="12">
        <v>2</v>
      </c>
      <c r="O14" s="12">
        <v>0</v>
      </c>
      <c r="P14" s="3">
        <v>3</v>
      </c>
      <c r="Q14" s="12">
        <v>1</v>
      </c>
      <c r="R14" s="12">
        <v>3</v>
      </c>
      <c r="S14" s="12">
        <v>0</v>
      </c>
      <c r="T14" s="12">
        <v>0</v>
      </c>
      <c r="U14" s="4">
        <v>3</v>
      </c>
      <c r="V14" s="12">
        <v>1</v>
      </c>
      <c r="W14" s="12">
        <v>1</v>
      </c>
      <c r="X14" s="12">
        <v>1</v>
      </c>
      <c r="Y14" s="12">
        <v>3</v>
      </c>
      <c r="Z14" s="3">
        <f t="shared" si="0"/>
        <v>48</v>
      </c>
      <c r="AB14">
        <v>5</v>
      </c>
      <c r="AC14">
        <v>5</v>
      </c>
      <c r="AD14">
        <v>4</v>
      </c>
      <c r="AE14">
        <v>7</v>
      </c>
      <c r="AF14">
        <v>5</v>
      </c>
      <c r="AG14">
        <v>7</v>
      </c>
      <c r="AI14">
        <f t="shared" si="1"/>
        <v>33</v>
      </c>
      <c r="AK14">
        <f t="shared" si="2"/>
        <v>81</v>
      </c>
      <c r="AL14">
        <v>129</v>
      </c>
      <c r="AM14" s="14">
        <f t="shared" si="3"/>
        <v>0.62790697674418605</v>
      </c>
      <c r="AN14" s="15" t="str">
        <f t="shared" si="4"/>
        <v>D</v>
      </c>
    </row>
    <row r="15" spans="1:40" x14ac:dyDescent="0.25">
      <c r="A15">
        <v>11</v>
      </c>
      <c r="B15" t="s">
        <v>60</v>
      </c>
      <c r="C15">
        <v>2</v>
      </c>
      <c r="D15">
        <v>2</v>
      </c>
      <c r="E15">
        <v>2</v>
      </c>
      <c r="F15">
        <v>2</v>
      </c>
      <c r="G15">
        <v>2</v>
      </c>
      <c r="H15">
        <v>2</v>
      </c>
      <c r="I15">
        <v>1</v>
      </c>
      <c r="J15" s="3">
        <v>10</v>
      </c>
      <c r="K15" s="4">
        <v>2</v>
      </c>
      <c r="L15" s="12">
        <v>2</v>
      </c>
      <c r="M15" s="12">
        <v>2</v>
      </c>
      <c r="N15" s="12">
        <v>2</v>
      </c>
      <c r="O15" s="12">
        <v>2</v>
      </c>
      <c r="P15" s="3">
        <v>3</v>
      </c>
      <c r="Q15" s="12">
        <v>3</v>
      </c>
      <c r="R15" s="12">
        <v>3</v>
      </c>
      <c r="S15" s="12">
        <v>3</v>
      </c>
      <c r="T15" s="12">
        <v>0</v>
      </c>
      <c r="U15" s="4">
        <v>3</v>
      </c>
      <c r="V15" s="12">
        <v>3</v>
      </c>
      <c r="W15" s="12">
        <v>3</v>
      </c>
      <c r="X15" s="12">
        <v>0</v>
      </c>
      <c r="Y15" s="12">
        <v>0</v>
      </c>
      <c r="Z15" s="3">
        <f t="shared" si="0"/>
        <v>54</v>
      </c>
      <c r="AB15">
        <v>5</v>
      </c>
      <c r="AC15">
        <v>10</v>
      </c>
      <c r="AD15">
        <v>10</v>
      </c>
      <c r="AE15">
        <v>10</v>
      </c>
      <c r="AF15">
        <v>10</v>
      </c>
      <c r="AG15">
        <v>10</v>
      </c>
      <c r="AH15">
        <v>10</v>
      </c>
      <c r="AI15">
        <f t="shared" si="1"/>
        <v>65</v>
      </c>
      <c r="AK15">
        <f t="shared" si="2"/>
        <v>119</v>
      </c>
      <c r="AL15">
        <v>129</v>
      </c>
      <c r="AM15" s="14">
        <f t="shared" si="3"/>
        <v>0.92248062015503873</v>
      </c>
      <c r="AN15" s="15" t="str">
        <f t="shared" si="4"/>
        <v>A</v>
      </c>
    </row>
    <row r="16" spans="1:40" x14ac:dyDescent="0.25">
      <c r="A16">
        <v>12</v>
      </c>
      <c r="B16" t="s">
        <v>42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 s="3">
        <v>6</v>
      </c>
      <c r="K16" s="4">
        <v>2</v>
      </c>
      <c r="L16" s="12">
        <v>2</v>
      </c>
      <c r="M16" s="12">
        <v>2</v>
      </c>
      <c r="N16" s="12">
        <v>2</v>
      </c>
      <c r="O16" s="12">
        <v>0</v>
      </c>
      <c r="P16" s="3">
        <v>3</v>
      </c>
      <c r="Q16" s="12">
        <v>3</v>
      </c>
      <c r="R16" s="12">
        <v>3</v>
      </c>
      <c r="S16" s="12">
        <v>0</v>
      </c>
      <c r="T16" s="12">
        <v>3</v>
      </c>
      <c r="U16" s="4">
        <v>3</v>
      </c>
      <c r="V16" s="12">
        <v>1</v>
      </c>
      <c r="W16" s="12">
        <v>1</v>
      </c>
      <c r="X16" s="12">
        <v>1</v>
      </c>
      <c r="Y16" s="12">
        <v>3</v>
      </c>
      <c r="Z16" s="3">
        <f t="shared" si="0"/>
        <v>49</v>
      </c>
      <c r="AB16">
        <v>5</v>
      </c>
      <c r="AC16">
        <v>2</v>
      </c>
      <c r="AD16">
        <v>5</v>
      </c>
      <c r="AI16">
        <f t="shared" si="1"/>
        <v>12</v>
      </c>
      <c r="AK16">
        <f t="shared" si="2"/>
        <v>61</v>
      </c>
      <c r="AL16">
        <v>129</v>
      </c>
      <c r="AM16" s="14">
        <f t="shared" si="3"/>
        <v>0.47286821705426357</v>
      </c>
      <c r="AN16" s="15" t="str">
        <f t="shared" si="4"/>
        <v>E</v>
      </c>
    </row>
    <row r="17" spans="1:40" x14ac:dyDescent="0.25">
      <c r="A17">
        <v>13</v>
      </c>
      <c r="B17" t="s">
        <v>55</v>
      </c>
      <c r="C17">
        <v>2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 s="3">
        <v>10</v>
      </c>
      <c r="K17" s="4">
        <v>2</v>
      </c>
      <c r="L17" s="12">
        <v>2</v>
      </c>
      <c r="M17" s="12">
        <v>2</v>
      </c>
      <c r="N17" s="12">
        <v>2</v>
      </c>
      <c r="O17" s="12">
        <v>2</v>
      </c>
      <c r="P17" s="3">
        <v>3</v>
      </c>
      <c r="Q17" s="12">
        <v>3</v>
      </c>
      <c r="R17" s="12">
        <v>3</v>
      </c>
      <c r="S17" s="12">
        <v>3</v>
      </c>
      <c r="T17" s="12">
        <v>3</v>
      </c>
      <c r="U17" s="4">
        <v>3</v>
      </c>
      <c r="V17" s="12">
        <v>3</v>
      </c>
      <c r="W17" s="12">
        <v>3</v>
      </c>
      <c r="X17" s="12">
        <v>3</v>
      </c>
      <c r="Y17" s="12">
        <v>3</v>
      </c>
      <c r="Z17" s="3">
        <f t="shared" si="0"/>
        <v>64</v>
      </c>
      <c r="AB17">
        <v>5</v>
      </c>
      <c r="AC17">
        <v>10</v>
      </c>
      <c r="AD17">
        <v>10</v>
      </c>
      <c r="AE17">
        <v>10</v>
      </c>
      <c r="AF17">
        <v>10</v>
      </c>
      <c r="AG17">
        <v>10</v>
      </c>
      <c r="AH17">
        <v>10</v>
      </c>
      <c r="AI17">
        <f t="shared" si="1"/>
        <v>65</v>
      </c>
      <c r="AK17">
        <f t="shared" si="2"/>
        <v>129</v>
      </c>
      <c r="AL17">
        <v>129</v>
      </c>
      <c r="AM17" s="14">
        <f t="shared" si="3"/>
        <v>1</v>
      </c>
      <c r="AN17" s="15" t="str">
        <f t="shared" si="4"/>
        <v>A</v>
      </c>
    </row>
    <row r="18" spans="1:40" x14ac:dyDescent="0.25">
      <c r="A18">
        <v>14</v>
      </c>
      <c r="B18" t="s">
        <v>37</v>
      </c>
      <c r="C18">
        <v>2</v>
      </c>
      <c r="D18">
        <v>2</v>
      </c>
      <c r="E18">
        <v>2</v>
      </c>
      <c r="F18">
        <v>2</v>
      </c>
      <c r="G18">
        <v>2</v>
      </c>
      <c r="H18">
        <v>1</v>
      </c>
      <c r="I18">
        <v>2</v>
      </c>
      <c r="J18" s="3">
        <v>6</v>
      </c>
      <c r="K18" s="4">
        <v>2</v>
      </c>
      <c r="L18" s="12">
        <v>2</v>
      </c>
      <c r="M18" s="12">
        <v>2</v>
      </c>
      <c r="N18" s="12">
        <v>2</v>
      </c>
      <c r="O18" s="12">
        <v>0</v>
      </c>
      <c r="P18" s="3">
        <v>3</v>
      </c>
      <c r="Q18" s="12">
        <v>1</v>
      </c>
      <c r="R18" s="12">
        <v>3</v>
      </c>
      <c r="S18" s="12">
        <v>0</v>
      </c>
      <c r="T18" s="12">
        <v>0</v>
      </c>
      <c r="U18" s="4">
        <v>3</v>
      </c>
      <c r="V18" s="12">
        <v>1</v>
      </c>
      <c r="W18" s="12">
        <v>1</v>
      </c>
      <c r="X18" s="12">
        <v>1</v>
      </c>
      <c r="Y18" s="12">
        <v>3</v>
      </c>
      <c r="Z18" s="3">
        <f t="shared" si="0"/>
        <v>43</v>
      </c>
      <c r="AI18">
        <f t="shared" si="1"/>
        <v>0</v>
      </c>
      <c r="AK18">
        <f t="shared" si="2"/>
        <v>43</v>
      </c>
      <c r="AL18">
        <v>129</v>
      </c>
      <c r="AM18" s="14">
        <f t="shared" si="3"/>
        <v>0.33333333333333331</v>
      </c>
      <c r="AN18" s="15" t="str">
        <f t="shared" si="4"/>
        <v>F</v>
      </c>
    </row>
    <row r="19" spans="1:40" x14ac:dyDescent="0.25">
      <c r="A19">
        <v>15</v>
      </c>
      <c r="B19" t="s">
        <v>48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 s="3">
        <v>6</v>
      </c>
      <c r="K19" s="4">
        <v>2</v>
      </c>
      <c r="L19" s="12">
        <v>2</v>
      </c>
      <c r="M19" s="12">
        <v>2</v>
      </c>
      <c r="N19" s="12">
        <v>2</v>
      </c>
      <c r="O19" s="12">
        <v>2</v>
      </c>
      <c r="P19" s="3">
        <v>3</v>
      </c>
      <c r="Q19" s="12">
        <v>3</v>
      </c>
      <c r="R19" s="12">
        <v>3</v>
      </c>
      <c r="S19" s="12">
        <v>3</v>
      </c>
      <c r="T19" s="12">
        <v>3</v>
      </c>
      <c r="U19" s="4">
        <v>3</v>
      </c>
      <c r="V19" s="12">
        <v>3</v>
      </c>
      <c r="W19" s="12">
        <v>3</v>
      </c>
      <c r="X19" s="12">
        <v>3</v>
      </c>
      <c r="Y19" s="12">
        <v>3</v>
      </c>
      <c r="Z19" s="3">
        <f t="shared" si="0"/>
        <v>60</v>
      </c>
      <c r="AB19">
        <v>5</v>
      </c>
      <c r="AC19">
        <v>9</v>
      </c>
      <c r="AD19">
        <v>6</v>
      </c>
      <c r="AE19">
        <v>7</v>
      </c>
      <c r="AF19">
        <v>9</v>
      </c>
      <c r="AG19">
        <v>10</v>
      </c>
      <c r="AH19">
        <v>10</v>
      </c>
      <c r="AI19">
        <f t="shared" si="1"/>
        <v>56</v>
      </c>
      <c r="AK19">
        <f t="shared" si="2"/>
        <v>116</v>
      </c>
      <c r="AL19">
        <v>129</v>
      </c>
      <c r="AM19" s="14">
        <f t="shared" si="3"/>
        <v>0.89922480620155043</v>
      </c>
      <c r="AN19" s="15" t="str">
        <f t="shared" si="4"/>
        <v>B</v>
      </c>
    </row>
    <row r="20" spans="1:40" x14ac:dyDescent="0.25">
      <c r="A20">
        <v>16</v>
      </c>
      <c r="B20" t="s">
        <v>49</v>
      </c>
      <c r="C20">
        <v>2</v>
      </c>
      <c r="D20">
        <v>2</v>
      </c>
      <c r="E20">
        <v>2</v>
      </c>
      <c r="F20">
        <v>2</v>
      </c>
      <c r="G20">
        <v>1</v>
      </c>
      <c r="H20">
        <v>2</v>
      </c>
      <c r="I20">
        <v>1</v>
      </c>
      <c r="J20" s="3">
        <v>5</v>
      </c>
      <c r="K20" s="4">
        <v>2</v>
      </c>
      <c r="L20" s="12">
        <v>2</v>
      </c>
      <c r="M20" s="12">
        <v>2</v>
      </c>
      <c r="N20" s="12">
        <v>2</v>
      </c>
      <c r="O20" s="12">
        <v>0</v>
      </c>
      <c r="P20" s="3">
        <v>3</v>
      </c>
      <c r="Q20" s="12">
        <v>3</v>
      </c>
      <c r="R20" s="12">
        <v>0</v>
      </c>
      <c r="S20" s="12">
        <v>1</v>
      </c>
      <c r="T20" s="12">
        <v>1</v>
      </c>
      <c r="U20" s="4">
        <v>0</v>
      </c>
      <c r="V20" s="12">
        <v>1</v>
      </c>
      <c r="W20" s="12">
        <v>1</v>
      </c>
      <c r="X20" s="12">
        <v>1</v>
      </c>
      <c r="Y20" s="12">
        <v>0</v>
      </c>
      <c r="Z20" s="3">
        <f t="shared" si="0"/>
        <v>36</v>
      </c>
      <c r="AB20">
        <v>5</v>
      </c>
      <c r="AC20">
        <v>4</v>
      </c>
      <c r="AD20">
        <v>5</v>
      </c>
      <c r="AE20">
        <v>3</v>
      </c>
      <c r="AF20">
        <v>3</v>
      </c>
      <c r="AI20">
        <f t="shared" si="1"/>
        <v>20</v>
      </c>
      <c r="AK20">
        <f t="shared" si="2"/>
        <v>56</v>
      </c>
      <c r="AL20">
        <v>129</v>
      </c>
      <c r="AM20" s="14">
        <f t="shared" si="3"/>
        <v>0.43410852713178294</v>
      </c>
      <c r="AN20" s="15" t="str">
        <f t="shared" si="4"/>
        <v>E</v>
      </c>
    </row>
    <row r="21" spans="1:40" x14ac:dyDescent="0.25">
      <c r="A21">
        <v>17</v>
      </c>
      <c r="B21" t="s">
        <v>56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 s="3">
        <v>6</v>
      </c>
      <c r="K21" s="4">
        <v>2</v>
      </c>
      <c r="L21" s="12">
        <v>2</v>
      </c>
      <c r="M21" s="12">
        <v>2</v>
      </c>
      <c r="N21" s="12">
        <v>2</v>
      </c>
      <c r="O21" s="12">
        <v>1</v>
      </c>
      <c r="P21" s="3">
        <v>3</v>
      </c>
      <c r="Q21" s="12">
        <v>1</v>
      </c>
      <c r="R21" s="12">
        <v>3</v>
      </c>
      <c r="S21" s="12">
        <v>0</v>
      </c>
      <c r="T21" s="12">
        <v>3</v>
      </c>
      <c r="U21" s="4">
        <v>3</v>
      </c>
      <c r="V21" s="12">
        <v>1</v>
      </c>
      <c r="W21" s="12">
        <v>1</v>
      </c>
      <c r="X21" s="12">
        <v>0</v>
      </c>
      <c r="Y21" s="12">
        <v>3</v>
      </c>
      <c r="Z21" s="3">
        <f t="shared" si="0"/>
        <v>47</v>
      </c>
      <c r="AB21">
        <v>2</v>
      </c>
      <c r="AC21">
        <v>10</v>
      </c>
      <c r="AD21">
        <v>7</v>
      </c>
      <c r="AE21">
        <v>2</v>
      </c>
      <c r="AF21">
        <v>2</v>
      </c>
      <c r="AG21">
        <v>1</v>
      </c>
      <c r="AI21">
        <f t="shared" si="1"/>
        <v>24</v>
      </c>
      <c r="AK21">
        <f t="shared" si="2"/>
        <v>71</v>
      </c>
      <c r="AL21">
        <v>129</v>
      </c>
      <c r="AM21" s="14">
        <f t="shared" si="3"/>
        <v>0.55038759689922478</v>
      </c>
      <c r="AN21" s="15" t="str">
        <f t="shared" si="4"/>
        <v>D</v>
      </c>
    </row>
    <row r="22" spans="1:40" x14ac:dyDescent="0.25">
      <c r="A22">
        <v>18</v>
      </c>
      <c r="B22" t="s">
        <v>52</v>
      </c>
      <c r="C22">
        <v>2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 s="3">
        <v>10</v>
      </c>
      <c r="K22" s="4">
        <v>2</v>
      </c>
      <c r="L22" s="12">
        <v>2</v>
      </c>
      <c r="M22" s="12">
        <v>2</v>
      </c>
      <c r="N22" s="12">
        <v>2</v>
      </c>
      <c r="O22" s="12">
        <v>2</v>
      </c>
      <c r="P22" s="3">
        <v>3</v>
      </c>
      <c r="Q22" s="12">
        <v>3</v>
      </c>
      <c r="R22" s="12">
        <v>3</v>
      </c>
      <c r="S22" s="12">
        <v>3</v>
      </c>
      <c r="T22" s="12">
        <v>3</v>
      </c>
      <c r="U22" s="4">
        <v>3</v>
      </c>
      <c r="V22" s="12">
        <v>3</v>
      </c>
      <c r="W22" s="12">
        <v>3</v>
      </c>
      <c r="X22" s="12">
        <v>3</v>
      </c>
      <c r="Y22" s="12">
        <v>3</v>
      </c>
      <c r="Z22" s="3">
        <f t="shared" si="0"/>
        <v>64</v>
      </c>
      <c r="AB22">
        <v>5</v>
      </c>
      <c r="AC22">
        <v>10</v>
      </c>
      <c r="AD22">
        <v>10</v>
      </c>
      <c r="AE22">
        <v>10</v>
      </c>
      <c r="AF22">
        <v>10</v>
      </c>
      <c r="AG22">
        <v>10</v>
      </c>
      <c r="AH22">
        <v>10</v>
      </c>
      <c r="AI22">
        <f t="shared" si="1"/>
        <v>65</v>
      </c>
      <c r="AK22">
        <f t="shared" si="2"/>
        <v>129</v>
      </c>
      <c r="AL22">
        <v>129</v>
      </c>
      <c r="AM22" s="14">
        <f t="shared" si="3"/>
        <v>1</v>
      </c>
      <c r="AN22" s="15" t="str">
        <f t="shared" si="4"/>
        <v>A</v>
      </c>
    </row>
    <row r="23" spans="1:40" x14ac:dyDescent="0.25">
      <c r="A23">
        <v>19</v>
      </c>
      <c r="B23" t="s">
        <v>45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 s="3">
        <v>0</v>
      </c>
      <c r="K23" s="4">
        <v>0</v>
      </c>
      <c r="L23" s="12">
        <v>2</v>
      </c>
      <c r="M23" s="12">
        <v>2</v>
      </c>
      <c r="N23" s="12">
        <v>2</v>
      </c>
      <c r="O23" s="12">
        <v>2</v>
      </c>
      <c r="P23" s="3">
        <v>3</v>
      </c>
      <c r="Q23" s="12">
        <v>1</v>
      </c>
      <c r="R23" s="12">
        <v>0</v>
      </c>
      <c r="S23" s="12">
        <v>0</v>
      </c>
      <c r="T23" s="12">
        <v>0</v>
      </c>
      <c r="U23" s="4">
        <v>0</v>
      </c>
      <c r="V23" s="12">
        <v>0</v>
      </c>
      <c r="W23" s="12">
        <v>0</v>
      </c>
      <c r="X23" s="12">
        <v>1</v>
      </c>
      <c r="Y23" s="12">
        <v>3</v>
      </c>
      <c r="Z23" s="3">
        <f t="shared" si="0"/>
        <v>30</v>
      </c>
      <c r="AC23">
        <v>5</v>
      </c>
      <c r="AD23">
        <v>3</v>
      </c>
      <c r="AE23">
        <v>2</v>
      </c>
      <c r="AF23">
        <v>1</v>
      </c>
      <c r="AG23">
        <v>10</v>
      </c>
      <c r="AH23">
        <v>2</v>
      </c>
      <c r="AI23">
        <f t="shared" si="1"/>
        <v>23</v>
      </c>
      <c r="AK23">
        <f t="shared" si="2"/>
        <v>53</v>
      </c>
      <c r="AL23">
        <v>129</v>
      </c>
      <c r="AM23" s="14">
        <f t="shared" si="3"/>
        <v>0.41085271317829458</v>
      </c>
      <c r="AN23" s="15" t="str">
        <f t="shared" si="4"/>
        <v>E</v>
      </c>
    </row>
    <row r="24" spans="1:40" x14ac:dyDescent="0.25">
      <c r="A24">
        <v>20</v>
      </c>
      <c r="B24" t="s">
        <v>58</v>
      </c>
      <c r="C24">
        <v>2</v>
      </c>
      <c r="D24">
        <v>2</v>
      </c>
      <c r="E24">
        <v>2</v>
      </c>
      <c r="F24">
        <v>2</v>
      </c>
      <c r="G24">
        <v>2</v>
      </c>
      <c r="H24">
        <v>1</v>
      </c>
      <c r="I24">
        <v>0</v>
      </c>
      <c r="J24" s="3">
        <v>9</v>
      </c>
      <c r="K24" s="4">
        <v>2</v>
      </c>
      <c r="L24" s="12">
        <v>2</v>
      </c>
      <c r="M24" s="12">
        <v>2</v>
      </c>
      <c r="N24" s="12">
        <v>2</v>
      </c>
      <c r="O24" s="12">
        <v>0</v>
      </c>
      <c r="P24" s="3">
        <v>3</v>
      </c>
      <c r="Q24" s="12">
        <v>3</v>
      </c>
      <c r="R24" s="12">
        <v>3</v>
      </c>
      <c r="S24" s="12">
        <v>3</v>
      </c>
      <c r="T24" s="12">
        <v>3</v>
      </c>
      <c r="U24" s="4">
        <v>3</v>
      </c>
      <c r="V24" s="12">
        <v>3</v>
      </c>
      <c r="W24" s="12">
        <v>3</v>
      </c>
      <c r="X24" s="12">
        <v>3</v>
      </c>
      <c r="Y24" s="12">
        <v>3</v>
      </c>
      <c r="Z24" s="3">
        <f t="shared" si="0"/>
        <v>58</v>
      </c>
      <c r="AB24">
        <v>5</v>
      </c>
      <c r="AC24">
        <v>10</v>
      </c>
      <c r="AD24">
        <v>10</v>
      </c>
      <c r="AE24">
        <v>10</v>
      </c>
      <c r="AF24">
        <v>10</v>
      </c>
      <c r="AG24">
        <v>10</v>
      </c>
      <c r="AH24">
        <v>10</v>
      </c>
      <c r="AI24">
        <f t="shared" si="1"/>
        <v>65</v>
      </c>
      <c r="AK24">
        <f t="shared" si="2"/>
        <v>123</v>
      </c>
      <c r="AL24">
        <v>129</v>
      </c>
      <c r="AM24" s="14">
        <f t="shared" si="3"/>
        <v>0.95348837209302328</v>
      </c>
      <c r="AN24" s="15" t="str">
        <f t="shared" si="4"/>
        <v>A</v>
      </c>
    </row>
    <row r="25" spans="1:40" x14ac:dyDescent="0.25">
      <c r="A25">
        <v>21</v>
      </c>
      <c r="B25" t="s">
        <v>40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 s="3">
        <v>6</v>
      </c>
      <c r="K25" s="4">
        <v>2</v>
      </c>
      <c r="L25" s="12">
        <v>2</v>
      </c>
      <c r="M25" s="12">
        <v>2</v>
      </c>
      <c r="N25" s="12">
        <v>2</v>
      </c>
      <c r="O25" s="12">
        <v>0</v>
      </c>
      <c r="P25" s="3">
        <v>3</v>
      </c>
      <c r="Q25" s="12">
        <v>1</v>
      </c>
      <c r="R25" s="12">
        <v>3</v>
      </c>
      <c r="S25" s="12">
        <v>0</v>
      </c>
      <c r="T25" s="12">
        <v>0</v>
      </c>
      <c r="U25" s="4">
        <v>3</v>
      </c>
      <c r="V25" s="12">
        <v>1</v>
      </c>
      <c r="W25" s="12">
        <v>1</v>
      </c>
      <c r="X25" s="12">
        <v>1</v>
      </c>
      <c r="Y25" s="12">
        <v>3</v>
      </c>
      <c r="Z25" s="3">
        <f t="shared" si="0"/>
        <v>44</v>
      </c>
      <c r="AB25">
        <v>5</v>
      </c>
      <c r="AI25">
        <f t="shared" si="1"/>
        <v>5</v>
      </c>
      <c r="AK25">
        <f t="shared" si="2"/>
        <v>49</v>
      </c>
      <c r="AL25">
        <v>129</v>
      </c>
      <c r="AM25" s="14">
        <f t="shared" si="3"/>
        <v>0.37984496124031009</v>
      </c>
      <c r="AN25" s="15" t="str">
        <f t="shared" si="4"/>
        <v>F</v>
      </c>
    </row>
    <row r="26" spans="1:40" x14ac:dyDescent="0.25">
      <c r="A26">
        <v>22</v>
      </c>
      <c r="B26" t="s">
        <v>57</v>
      </c>
      <c r="C26">
        <v>2</v>
      </c>
      <c r="D26">
        <v>2</v>
      </c>
      <c r="E26">
        <v>2</v>
      </c>
      <c r="F26">
        <v>2</v>
      </c>
      <c r="G26">
        <v>2</v>
      </c>
      <c r="H26">
        <v>1</v>
      </c>
      <c r="I26">
        <v>1</v>
      </c>
      <c r="J26" s="3">
        <v>6</v>
      </c>
      <c r="K26" s="4">
        <v>2</v>
      </c>
      <c r="L26" s="12">
        <v>2</v>
      </c>
      <c r="M26" s="12">
        <v>2</v>
      </c>
      <c r="N26" s="12">
        <v>2</v>
      </c>
      <c r="O26" s="12">
        <v>0</v>
      </c>
      <c r="P26" s="3">
        <v>1</v>
      </c>
      <c r="Q26" s="12">
        <v>3</v>
      </c>
      <c r="R26" s="12">
        <v>1</v>
      </c>
      <c r="S26" s="12">
        <v>1</v>
      </c>
      <c r="T26" s="12">
        <v>3</v>
      </c>
      <c r="U26" s="4">
        <v>1</v>
      </c>
      <c r="V26" s="12">
        <v>3</v>
      </c>
      <c r="W26" s="12">
        <v>3</v>
      </c>
      <c r="X26" s="12">
        <v>0</v>
      </c>
      <c r="Y26" s="12">
        <v>3</v>
      </c>
      <c r="Z26" s="3">
        <f t="shared" si="0"/>
        <v>45</v>
      </c>
      <c r="AB26">
        <v>5</v>
      </c>
      <c r="AC26">
        <v>5</v>
      </c>
      <c r="AD26">
        <v>8</v>
      </c>
      <c r="AE26">
        <v>7</v>
      </c>
      <c r="AF26">
        <v>9</v>
      </c>
      <c r="AI26">
        <f t="shared" si="1"/>
        <v>34</v>
      </c>
      <c r="AK26">
        <f t="shared" si="2"/>
        <v>79</v>
      </c>
      <c r="AL26">
        <v>129</v>
      </c>
      <c r="AM26" s="14">
        <f t="shared" si="3"/>
        <v>0.61240310077519378</v>
      </c>
      <c r="AN26" s="15" t="str">
        <f t="shared" si="4"/>
        <v>D</v>
      </c>
    </row>
    <row r="27" spans="1:40" x14ac:dyDescent="0.25">
      <c r="A27">
        <v>23</v>
      </c>
      <c r="B27" t="s">
        <v>51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 s="3">
        <v>10</v>
      </c>
      <c r="K27" s="4">
        <v>2</v>
      </c>
      <c r="L27" s="12">
        <v>1</v>
      </c>
      <c r="M27" s="12">
        <v>2</v>
      </c>
      <c r="N27" s="12">
        <v>2</v>
      </c>
      <c r="O27" s="12">
        <v>2</v>
      </c>
      <c r="P27" s="3">
        <v>0</v>
      </c>
      <c r="Q27" s="12">
        <v>0</v>
      </c>
      <c r="R27" s="12">
        <v>0</v>
      </c>
      <c r="S27" s="12">
        <v>0</v>
      </c>
      <c r="T27" s="12">
        <v>0</v>
      </c>
      <c r="U27" s="4">
        <v>0</v>
      </c>
      <c r="V27" s="12">
        <v>1</v>
      </c>
      <c r="W27" s="12">
        <v>1</v>
      </c>
      <c r="X27" s="12">
        <v>0</v>
      </c>
      <c r="Y27" s="12">
        <v>0</v>
      </c>
      <c r="Z27" s="3">
        <f t="shared" si="0"/>
        <v>35</v>
      </c>
      <c r="AB27">
        <v>5</v>
      </c>
      <c r="AC27">
        <v>9</v>
      </c>
      <c r="AD27">
        <v>10</v>
      </c>
      <c r="AE27">
        <v>2</v>
      </c>
      <c r="AG27">
        <v>10</v>
      </c>
      <c r="AI27">
        <f t="shared" si="1"/>
        <v>36</v>
      </c>
      <c r="AK27">
        <f t="shared" si="2"/>
        <v>71</v>
      </c>
      <c r="AL27">
        <v>129</v>
      </c>
      <c r="AM27" s="14">
        <f t="shared" si="3"/>
        <v>0.55038759689922478</v>
      </c>
      <c r="AN27" s="15" t="str">
        <f t="shared" si="4"/>
        <v>D</v>
      </c>
    </row>
    <row r="28" spans="1:40" x14ac:dyDescent="0.25">
      <c r="A28">
        <v>24</v>
      </c>
      <c r="B28" t="s">
        <v>54</v>
      </c>
      <c r="C28">
        <v>2</v>
      </c>
      <c r="D28">
        <v>2</v>
      </c>
      <c r="E28">
        <v>2</v>
      </c>
      <c r="F28">
        <v>2</v>
      </c>
      <c r="G28">
        <v>2</v>
      </c>
      <c r="H28">
        <v>2</v>
      </c>
      <c r="I28">
        <v>1</v>
      </c>
      <c r="J28" s="3">
        <v>8</v>
      </c>
      <c r="K28" s="4">
        <v>2</v>
      </c>
      <c r="L28" s="12">
        <v>2</v>
      </c>
      <c r="M28" s="12">
        <v>1</v>
      </c>
      <c r="N28" s="12">
        <v>2</v>
      </c>
      <c r="O28" s="12">
        <v>2</v>
      </c>
      <c r="P28" s="3">
        <v>0</v>
      </c>
      <c r="Q28" s="12">
        <v>0</v>
      </c>
      <c r="R28" s="12">
        <v>0</v>
      </c>
      <c r="S28" s="12">
        <v>0</v>
      </c>
      <c r="T28" s="12">
        <v>3</v>
      </c>
      <c r="U28" s="4">
        <v>3</v>
      </c>
      <c r="V28" s="12">
        <v>3</v>
      </c>
      <c r="W28" s="12">
        <v>3</v>
      </c>
      <c r="X28" s="12">
        <v>3</v>
      </c>
      <c r="Y28" s="12">
        <v>3</v>
      </c>
      <c r="Z28" s="3">
        <f t="shared" si="0"/>
        <v>48</v>
      </c>
      <c r="AB28">
        <v>5</v>
      </c>
      <c r="AC28">
        <v>8</v>
      </c>
      <c r="AD28">
        <v>9</v>
      </c>
      <c r="AE28">
        <v>10</v>
      </c>
      <c r="AF28">
        <v>8</v>
      </c>
      <c r="AG28">
        <v>6</v>
      </c>
      <c r="AH28">
        <v>2</v>
      </c>
      <c r="AI28">
        <f t="shared" si="1"/>
        <v>48</v>
      </c>
      <c r="AK28">
        <f t="shared" ref="AK28:AK31" si="5">+Z28+AI28</f>
        <v>96</v>
      </c>
      <c r="AL28">
        <v>129</v>
      </c>
      <c r="AM28" s="14">
        <f t="shared" ref="AM28:AM31" si="6">+AK28/AL28</f>
        <v>0.7441860465116279</v>
      </c>
      <c r="AN28" s="15" t="str">
        <f t="shared" si="4"/>
        <v>C</v>
      </c>
    </row>
    <row r="29" spans="1:40" x14ac:dyDescent="0.25">
      <c r="A29">
        <v>25</v>
      </c>
      <c r="B29" t="s">
        <v>43</v>
      </c>
      <c r="C29">
        <v>2</v>
      </c>
      <c r="D29">
        <v>2</v>
      </c>
      <c r="E29">
        <v>2</v>
      </c>
      <c r="F29">
        <v>0</v>
      </c>
      <c r="G29">
        <v>0</v>
      </c>
      <c r="H29">
        <v>0</v>
      </c>
      <c r="I29">
        <v>0</v>
      </c>
      <c r="J29" s="3">
        <v>6</v>
      </c>
      <c r="K29" s="4">
        <v>2</v>
      </c>
      <c r="L29" s="12">
        <v>2</v>
      </c>
      <c r="M29" s="12">
        <v>2</v>
      </c>
      <c r="N29" s="12">
        <v>2</v>
      </c>
      <c r="O29" s="12">
        <v>1</v>
      </c>
      <c r="P29" s="3">
        <v>3</v>
      </c>
      <c r="Q29" s="12">
        <v>3</v>
      </c>
      <c r="R29" s="12">
        <v>0</v>
      </c>
      <c r="S29" s="12">
        <v>0</v>
      </c>
      <c r="T29" s="12">
        <v>0</v>
      </c>
      <c r="U29" s="4">
        <v>1</v>
      </c>
      <c r="V29" s="12">
        <v>3</v>
      </c>
      <c r="W29" s="12">
        <v>3</v>
      </c>
      <c r="X29" s="12">
        <v>3</v>
      </c>
      <c r="Y29" s="12">
        <v>1</v>
      </c>
      <c r="Z29" s="3">
        <f t="shared" si="0"/>
        <v>38</v>
      </c>
      <c r="AB29">
        <v>2</v>
      </c>
      <c r="AC29">
        <v>2</v>
      </c>
      <c r="AD29">
        <v>7</v>
      </c>
      <c r="AE29">
        <v>2</v>
      </c>
      <c r="AG29">
        <v>10</v>
      </c>
      <c r="AH29">
        <v>8</v>
      </c>
      <c r="AI29">
        <f t="shared" si="1"/>
        <v>31</v>
      </c>
      <c r="AK29">
        <f t="shared" si="5"/>
        <v>69</v>
      </c>
      <c r="AL29">
        <v>129</v>
      </c>
      <c r="AM29" s="14">
        <f t="shared" si="6"/>
        <v>0.53488372093023251</v>
      </c>
      <c r="AN29" s="15" t="str">
        <f t="shared" si="4"/>
        <v>E</v>
      </c>
    </row>
    <row r="30" spans="1:40" x14ac:dyDescent="0.25">
      <c r="A30">
        <v>26</v>
      </c>
      <c r="B30" t="s">
        <v>44</v>
      </c>
      <c r="C30">
        <v>2</v>
      </c>
      <c r="D30">
        <v>2</v>
      </c>
      <c r="E30">
        <v>2</v>
      </c>
      <c r="F30">
        <v>2</v>
      </c>
      <c r="G30">
        <v>2</v>
      </c>
      <c r="H30">
        <v>0</v>
      </c>
      <c r="I30">
        <v>2</v>
      </c>
      <c r="J30" s="3">
        <v>10</v>
      </c>
      <c r="K30" s="4">
        <v>2</v>
      </c>
      <c r="L30" s="12">
        <v>2</v>
      </c>
      <c r="M30" s="12">
        <v>2</v>
      </c>
      <c r="N30" s="12">
        <v>2</v>
      </c>
      <c r="O30" s="12">
        <v>1</v>
      </c>
      <c r="P30" s="3">
        <v>3</v>
      </c>
      <c r="Q30" s="12">
        <v>1</v>
      </c>
      <c r="R30" s="12">
        <v>3</v>
      </c>
      <c r="S30" s="12">
        <v>0</v>
      </c>
      <c r="T30" s="12">
        <v>0</v>
      </c>
      <c r="U30" s="4">
        <v>3</v>
      </c>
      <c r="V30" s="12">
        <v>1</v>
      </c>
      <c r="W30" s="12">
        <v>1</v>
      </c>
      <c r="X30" s="12">
        <v>1</v>
      </c>
      <c r="Y30" s="12">
        <v>3</v>
      </c>
      <c r="Z30" s="3">
        <f t="shared" si="0"/>
        <v>47</v>
      </c>
      <c r="AI30">
        <f t="shared" si="1"/>
        <v>0</v>
      </c>
      <c r="AK30">
        <f t="shared" si="5"/>
        <v>47</v>
      </c>
      <c r="AL30">
        <v>129</v>
      </c>
      <c r="AM30" s="14">
        <f t="shared" si="6"/>
        <v>0.36434108527131781</v>
      </c>
      <c r="AN30" s="15" t="str">
        <f t="shared" si="4"/>
        <v>F</v>
      </c>
    </row>
    <row r="31" spans="1:40" x14ac:dyDescent="0.25">
      <c r="A31">
        <v>27</v>
      </c>
      <c r="B31" t="s">
        <v>35</v>
      </c>
      <c r="C31">
        <v>2</v>
      </c>
      <c r="D31">
        <v>2</v>
      </c>
      <c r="E31">
        <v>2</v>
      </c>
      <c r="F31">
        <v>1</v>
      </c>
      <c r="G31">
        <v>1</v>
      </c>
      <c r="H31">
        <v>1</v>
      </c>
      <c r="I31">
        <v>1</v>
      </c>
      <c r="J31" s="3">
        <v>6</v>
      </c>
      <c r="K31" s="4">
        <v>2</v>
      </c>
      <c r="L31" s="12">
        <v>2</v>
      </c>
      <c r="M31" s="12">
        <v>2</v>
      </c>
      <c r="N31" s="12">
        <v>2</v>
      </c>
      <c r="O31" s="12">
        <v>2</v>
      </c>
      <c r="P31" s="3">
        <v>3</v>
      </c>
      <c r="Q31" s="12">
        <v>3</v>
      </c>
      <c r="R31" s="12">
        <v>0</v>
      </c>
      <c r="S31" s="12">
        <v>3</v>
      </c>
      <c r="T31" s="12">
        <v>3</v>
      </c>
      <c r="U31" s="4">
        <v>0</v>
      </c>
      <c r="V31" s="12">
        <v>3</v>
      </c>
      <c r="W31" s="12">
        <v>3</v>
      </c>
      <c r="X31" s="12">
        <v>1</v>
      </c>
      <c r="Y31" s="12">
        <v>1</v>
      </c>
      <c r="Z31" s="3">
        <f t="shared" si="0"/>
        <v>46</v>
      </c>
      <c r="AB31">
        <v>5</v>
      </c>
      <c r="AC31">
        <v>10</v>
      </c>
      <c r="AD31">
        <v>8</v>
      </c>
      <c r="AE31">
        <v>10</v>
      </c>
      <c r="AF31">
        <v>10</v>
      </c>
      <c r="AG31">
        <v>8</v>
      </c>
      <c r="AH31">
        <v>10</v>
      </c>
      <c r="AI31">
        <f t="shared" si="1"/>
        <v>61</v>
      </c>
      <c r="AK31">
        <f t="shared" si="5"/>
        <v>107</v>
      </c>
      <c r="AL31">
        <v>129</v>
      </c>
      <c r="AM31" s="14">
        <f t="shared" si="6"/>
        <v>0.8294573643410853</v>
      </c>
      <c r="AN31" s="15" t="str">
        <f t="shared" si="4"/>
        <v>B</v>
      </c>
    </row>
  </sheetData>
  <sortState ref="B5:Z31">
    <sortCondition ref="B5"/>
  </sortState>
  <pageMargins left="0.25" right="0.25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tabSelected="1" workbookViewId="0">
      <selection activeCell="A2" sqref="A2"/>
    </sheetView>
  </sheetViews>
  <sheetFormatPr defaultRowHeight="15" x14ac:dyDescent="0.25"/>
  <cols>
    <col min="2" max="2" width="23.85546875" customWidth="1"/>
    <col min="3" max="25" width="9.140625" customWidth="1"/>
    <col min="37" max="37" width="14.7109375" customWidth="1"/>
  </cols>
  <sheetData>
    <row r="1" spans="1:40" x14ac:dyDescent="0.25">
      <c r="C1" t="s">
        <v>34</v>
      </c>
      <c r="AB1" t="s">
        <v>86</v>
      </c>
    </row>
    <row r="2" spans="1:40" x14ac:dyDescent="0.25">
      <c r="C2" t="s">
        <v>2</v>
      </c>
      <c r="J2" t="s">
        <v>3</v>
      </c>
      <c r="L2" t="s">
        <v>13</v>
      </c>
      <c r="P2" t="s">
        <v>5</v>
      </c>
      <c r="V2" t="s">
        <v>6</v>
      </c>
      <c r="Z2" t="s">
        <v>4</v>
      </c>
    </row>
    <row r="3" spans="1:40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5">
        <v>1</v>
      </c>
      <c r="K3" s="6">
        <v>2</v>
      </c>
      <c r="L3" s="1">
        <v>1</v>
      </c>
      <c r="M3" s="1">
        <v>2</v>
      </c>
      <c r="N3" s="1">
        <v>3</v>
      </c>
      <c r="O3" s="1">
        <v>4</v>
      </c>
      <c r="P3" s="5">
        <v>1</v>
      </c>
      <c r="Q3" s="9">
        <v>2</v>
      </c>
      <c r="R3" s="9">
        <v>3</v>
      </c>
      <c r="S3" s="9">
        <v>4</v>
      </c>
      <c r="T3" s="9">
        <v>5</v>
      </c>
      <c r="U3" s="6">
        <v>6</v>
      </c>
      <c r="V3" s="1">
        <v>1</v>
      </c>
      <c r="W3" s="1">
        <v>2</v>
      </c>
      <c r="X3" s="1">
        <v>3</v>
      </c>
      <c r="Y3" s="1">
        <v>4</v>
      </c>
      <c r="Z3" s="3"/>
      <c r="AB3" t="s">
        <v>87</v>
      </c>
      <c r="AC3" t="s">
        <v>88</v>
      </c>
      <c r="AD3" t="s">
        <v>89</v>
      </c>
      <c r="AE3" t="s">
        <v>90</v>
      </c>
      <c r="AF3" t="s">
        <v>91</v>
      </c>
      <c r="AG3" t="s">
        <v>92</v>
      </c>
      <c r="AH3" t="s">
        <v>93</v>
      </c>
      <c r="AI3" t="s">
        <v>4</v>
      </c>
      <c r="AK3" t="s">
        <v>94</v>
      </c>
      <c r="AL3" t="s">
        <v>95</v>
      </c>
      <c r="AM3" t="s">
        <v>96</v>
      </c>
      <c r="AN3" t="s">
        <v>97</v>
      </c>
    </row>
    <row r="4" spans="1:40" x14ac:dyDescent="0.25">
      <c r="B4" t="s">
        <v>0</v>
      </c>
      <c r="C4" s="2">
        <v>2</v>
      </c>
      <c r="D4" s="2">
        <v>2</v>
      </c>
      <c r="E4" s="2">
        <v>2</v>
      </c>
      <c r="F4" s="2">
        <v>2</v>
      </c>
      <c r="G4" s="2">
        <v>2</v>
      </c>
      <c r="H4" s="2">
        <v>2</v>
      </c>
      <c r="I4" s="2">
        <v>2</v>
      </c>
      <c r="J4" s="7">
        <v>10</v>
      </c>
      <c r="K4" s="8">
        <v>2</v>
      </c>
      <c r="L4" s="2">
        <v>2</v>
      </c>
      <c r="M4" s="2">
        <v>2</v>
      </c>
      <c r="N4" s="2">
        <v>2</v>
      </c>
      <c r="O4" s="2">
        <v>2</v>
      </c>
      <c r="P4" s="7">
        <v>3</v>
      </c>
      <c r="Q4" s="10">
        <v>3</v>
      </c>
      <c r="R4" s="10">
        <v>3</v>
      </c>
      <c r="S4" s="10">
        <v>3</v>
      </c>
      <c r="T4" s="10">
        <v>3</v>
      </c>
      <c r="U4" s="8">
        <v>3</v>
      </c>
      <c r="V4" s="2">
        <v>3</v>
      </c>
      <c r="W4" s="2">
        <v>3</v>
      </c>
      <c r="X4" s="2">
        <v>3</v>
      </c>
      <c r="Y4" s="2">
        <v>3</v>
      </c>
      <c r="Z4" s="7">
        <f t="shared" ref="Z4:Z28" si="0">SUM(C4:Y4)</f>
        <v>64</v>
      </c>
      <c r="AB4" s="13">
        <v>5</v>
      </c>
      <c r="AC4" s="13">
        <v>10</v>
      </c>
      <c r="AD4" s="13">
        <v>10</v>
      </c>
      <c r="AE4" s="13">
        <v>10</v>
      </c>
      <c r="AF4" s="13">
        <v>10</v>
      </c>
      <c r="AG4" s="13">
        <v>10</v>
      </c>
      <c r="AH4" s="13">
        <v>10</v>
      </c>
      <c r="AI4" s="13">
        <v>65</v>
      </c>
      <c r="AL4" s="13">
        <v>129</v>
      </c>
    </row>
    <row r="5" spans="1:40" x14ac:dyDescent="0.25">
      <c r="A5">
        <v>1</v>
      </c>
      <c r="B5" t="s">
        <v>79</v>
      </c>
      <c r="C5">
        <v>2</v>
      </c>
      <c r="D5">
        <v>2</v>
      </c>
      <c r="E5">
        <v>2</v>
      </c>
      <c r="F5">
        <v>1</v>
      </c>
      <c r="G5">
        <v>1</v>
      </c>
      <c r="H5">
        <v>2</v>
      </c>
      <c r="I5">
        <v>1</v>
      </c>
      <c r="J5" s="3">
        <v>8</v>
      </c>
      <c r="K5" s="4">
        <v>2</v>
      </c>
      <c r="L5" s="12">
        <v>2</v>
      </c>
      <c r="M5" s="12">
        <v>2</v>
      </c>
      <c r="N5" s="12">
        <v>2</v>
      </c>
      <c r="O5" s="12">
        <v>0</v>
      </c>
      <c r="P5" s="3">
        <v>3</v>
      </c>
      <c r="Q5" s="12">
        <v>2</v>
      </c>
      <c r="R5" s="12">
        <v>3</v>
      </c>
      <c r="S5" s="12">
        <v>0</v>
      </c>
      <c r="T5" s="12">
        <v>3</v>
      </c>
      <c r="U5" s="4">
        <v>3</v>
      </c>
      <c r="V5" s="12">
        <v>3</v>
      </c>
      <c r="W5" s="12">
        <v>3</v>
      </c>
      <c r="X5" s="12">
        <v>0</v>
      </c>
      <c r="Y5" s="12">
        <v>1</v>
      </c>
      <c r="Z5" s="3">
        <f t="shared" si="0"/>
        <v>48</v>
      </c>
      <c r="AB5">
        <v>5</v>
      </c>
      <c r="AC5">
        <v>9</v>
      </c>
      <c r="AD5">
        <v>8</v>
      </c>
      <c r="AE5">
        <v>8</v>
      </c>
      <c r="AF5">
        <v>8</v>
      </c>
      <c r="AI5">
        <f>SUM(AB5:AH5)</f>
        <v>38</v>
      </c>
      <c r="AK5">
        <f>+Z5+AI5</f>
        <v>86</v>
      </c>
      <c r="AL5">
        <v>129</v>
      </c>
      <c r="AM5" s="14">
        <f>+AK5/AL5</f>
        <v>0.66666666666666663</v>
      </c>
      <c r="AN5" s="15" t="str">
        <f>+IF(AM5&gt;=90%,"A",+IF(AM5&gt;=80%,"B",+IF(AM5&gt;=70%,"C",+IF(AM5&gt;=55%,"D",+IF(AM5&gt;=40%,"E","F")))))</f>
        <v>D</v>
      </c>
    </row>
    <row r="6" spans="1:40" x14ac:dyDescent="0.25">
      <c r="A6">
        <v>2</v>
      </c>
      <c r="B6" t="s">
        <v>75</v>
      </c>
      <c r="C6">
        <v>2</v>
      </c>
      <c r="D6">
        <v>2</v>
      </c>
      <c r="E6">
        <v>2</v>
      </c>
      <c r="F6">
        <v>2</v>
      </c>
      <c r="G6">
        <v>1</v>
      </c>
      <c r="H6">
        <v>2</v>
      </c>
      <c r="I6">
        <v>2</v>
      </c>
      <c r="J6" s="3">
        <v>10</v>
      </c>
      <c r="K6" s="4">
        <v>2</v>
      </c>
      <c r="L6" s="12">
        <v>2</v>
      </c>
      <c r="M6" s="12">
        <v>2</v>
      </c>
      <c r="N6" s="12">
        <v>2</v>
      </c>
      <c r="O6" s="12">
        <v>0</v>
      </c>
      <c r="P6" s="3">
        <v>3</v>
      </c>
      <c r="Q6" s="12">
        <v>0</v>
      </c>
      <c r="R6" s="12">
        <v>3</v>
      </c>
      <c r="S6" s="12">
        <v>1</v>
      </c>
      <c r="T6" s="12">
        <v>3</v>
      </c>
      <c r="U6" s="4">
        <v>3</v>
      </c>
      <c r="V6" s="12">
        <v>3</v>
      </c>
      <c r="W6" s="12">
        <v>3</v>
      </c>
      <c r="X6" s="12">
        <v>0</v>
      </c>
      <c r="Y6" s="12">
        <v>0</v>
      </c>
      <c r="Z6" s="3">
        <f t="shared" si="0"/>
        <v>50</v>
      </c>
      <c r="AB6">
        <v>5</v>
      </c>
      <c r="AC6">
        <v>10</v>
      </c>
      <c r="AD6">
        <v>9</v>
      </c>
      <c r="AE6">
        <v>10</v>
      </c>
      <c r="AF6">
        <v>9</v>
      </c>
      <c r="AG6">
        <v>10</v>
      </c>
      <c r="AH6">
        <v>10</v>
      </c>
      <c r="AI6">
        <f t="shared" ref="AI6:AI28" si="1">SUM(AB6:AH6)</f>
        <v>63</v>
      </c>
      <c r="AK6">
        <f t="shared" ref="AK6:AK27" si="2">+Z6+AI6</f>
        <v>113</v>
      </c>
      <c r="AL6">
        <v>129</v>
      </c>
      <c r="AM6" s="14">
        <f t="shared" ref="AM6:AM27" si="3">+AK6/AL6</f>
        <v>0.87596899224806202</v>
      </c>
      <c r="AN6" s="15" t="str">
        <f t="shared" ref="AN6:AN28" si="4">+IF(AM6&gt;=90%,"A",+IF(AM6&gt;=80%,"B",+IF(AM6&gt;=70%,"C",+IF(AM6&gt;=55%,"D",+IF(AM6&gt;=40%,"E","F")))))</f>
        <v>B</v>
      </c>
    </row>
    <row r="7" spans="1:40" x14ac:dyDescent="0.25">
      <c r="A7">
        <v>3</v>
      </c>
      <c r="B7" t="s">
        <v>65</v>
      </c>
      <c r="C7">
        <v>2</v>
      </c>
      <c r="D7">
        <v>2</v>
      </c>
      <c r="E7">
        <v>2</v>
      </c>
      <c r="F7">
        <v>1</v>
      </c>
      <c r="G7">
        <v>2</v>
      </c>
      <c r="H7">
        <v>2</v>
      </c>
      <c r="I7">
        <v>1</v>
      </c>
      <c r="J7" s="3">
        <v>10</v>
      </c>
      <c r="K7" s="4">
        <v>2</v>
      </c>
      <c r="L7" s="12">
        <v>2</v>
      </c>
      <c r="M7" s="12">
        <v>2</v>
      </c>
      <c r="N7" s="12">
        <v>2</v>
      </c>
      <c r="O7" s="12">
        <v>2</v>
      </c>
      <c r="P7" s="3">
        <v>3</v>
      </c>
      <c r="Q7" s="12">
        <v>3</v>
      </c>
      <c r="R7" s="12">
        <v>3</v>
      </c>
      <c r="S7" s="12">
        <v>3</v>
      </c>
      <c r="T7" s="12">
        <v>0</v>
      </c>
      <c r="U7" s="4">
        <v>3</v>
      </c>
      <c r="V7" s="12">
        <v>3</v>
      </c>
      <c r="W7" s="12">
        <v>3</v>
      </c>
      <c r="X7" s="12">
        <v>3</v>
      </c>
      <c r="Y7" s="12">
        <v>2</v>
      </c>
      <c r="Z7" s="3">
        <f t="shared" si="0"/>
        <v>58</v>
      </c>
      <c r="AB7">
        <v>5</v>
      </c>
      <c r="AC7">
        <v>10</v>
      </c>
      <c r="AD7">
        <v>8</v>
      </c>
      <c r="AE7">
        <v>10</v>
      </c>
      <c r="AF7">
        <v>10</v>
      </c>
      <c r="AG7">
        <v>10</v>
      </c>
      <c r="AH7">
        <v>10</v>
      </c>
      <c r="AI7">
        <f t="shared" si="1"/>
        <v>63</v>
      </c>
      <c r="AK7">
        <f t="shared" si="2"/>
        <v>121</v>
      </c>
      <c r="AL7">
        <v>129</v>
      </c>
      <c r="AM7" s="14">
        <f t="shared" si="3"/>
        <v>0.93798449612403101</v>
      </c>
      <c r="AN7" s="15" t="str">
        <f t="shared" si="4"/>
        <v>A</v>
      </c>
    </row>
    <row r="8" spans="1:40" x14ac:dyDescent="0.25">
      <c r="A8">
        <v>4</v>
      </c>
      <c r="B8" t="s">
        <v>62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1</v>
      </c>
      <c r="J8" s="3">
        <v>10</v>
      </c>
      <c r="K8" s="4">
        <v>2</v>
      </c>
      <c r="L8" s="12">
        <v>2</v>
      </c>
      <c r="M8" s="12">
        <v>2</v>
      </c>
      <c r="N8" s="12">
        <v>2</v>
      </c>
      <c r="O8" s="12">
        <v>2</v>
      </c>
      <c r="P8" s="3">
        <v>3</v>
      </c>
      <c r="Q8" s="12">
        <v>3</v>
      </c>
      <c r="R8" s="12">
        <v>3</v>
      </c>
      <c r="S8" s="12">
        <v>3</v>
      </c>
      <c r="T8" s="12">
        <v>3</v>
      </c>
      <c r="U8" s="4">
        <v>3</v>
      </c>
      <c r="V8" s="12">
        <v>3</v>
      </c>
      <c r="W8" s="12">
        <v>3</v>
      </c>
      <c r="X8" s="12">
        <v>3</v>
      </c>
      <c r="Y8" s="12">
        <v>3</v>
      </c>
      <c r="Z8" s="3">
        <f t="shared" si="0"/>
        <v>63</v>
      </c>
      <c r="AB8">
        <v>5</v>
      </c>
      <c r="AC8">
        <v>10</v>
      </c>
      <c r="AD8">
        <v>10</v>
      </c>
      <c r="AE8">
        <v>10</v>
      </c>
      <c r="AF8">
        <v>8</v>
      </c>
      <c r="AG8">
        <v>10</v>
      </c>
      <c r="AH8">
        <v>10</v>
      </c>
      <c r="AI8">
        <f t="shared" si="1"/>
        <v>63</v>
      </c>
      <c r="AK8">
        <f t="shared" si="2"/>
        <v>126</v>
      </c>
      <c r="AL8">
        <v>129</v>
      </c>
      <c r="AM8" s="14">
        <f t="shared" si="3"/>
        <v>0.97674418604651159</v>
      </c>
      <c r="AN8" s="15" t="str">
        <f t="shared" si="4"/>
        <v>A</v>
      </c>
    </row>
    <row r="9" spans="1:40" x14ac:dyDescent="0.25">
      <c r="A9">
        <v>5</v>
      </c>
      <c r="B9" t="s">
        <v>81</v>
      </c>
      <c r="C9">
        <v>2</v>
      </c>
      <c r="D9">
        <v>2</v>
      </c>
      <c r="E9">
        <v>2</v>
      </c>
      <c r="F9">
        <v>1</v>
      </c>
      <c r="G9">
        <v>2</v>
      </c>
      <c r="H9">
        <v>1</v>
      </c>
      <c r="I9">
        <v>1</v>
      </c>
      <c r="J9" s="3">
        <v>8</v>
      </c>
      <c r="K9" s="4">
        <v>2</v>
      </c>
      <c r="L9" s="12">
        <v>2</v>
      </c>
      <c r="M9" s="12">
        <v>2</v>
      </c>
      <c r="N9" s="12">
        <v>2</v>
      </c>
      <c r="O9" s="12">
        <v>2</v>
      </c>
      <c r="P9" s="3">
        <v>2</v>
      </c>
      <c r="Q9" s="12">
        <v>0</v>
      </c>
      <c r="R9" s="12">
        <v>1</v>
      </c>
      <c r="S9" s="12">
        <v>0</v>
      </c>
      <c r="T9" s="12">
        <v>3</v>
      </c>
      <c r="U9" s="4">
        <v>3</v>
      </c>
      <c r="V9" s="12">
        <v>3</v>
      </c>
      <c r="W9" s="12">
        <v>3</v>
      </c>
      <c r="X9" s="12">
        <v>3</v>
      </c>
      <c r="Y9" s="12">
        <v>0</v>
      </c>
      <c r="Z9" s="3">
        <f t="shared" si="0"/>
        <v>47</v>
      </c>
      <c r="AB9">
        <v>5</v>
      </c>
      <c r="AC9">
        <v>8</v>
      </c>
      <c r="AD9">
        <v>8</v>
      </c>
      <c r="AE9">
        <v>9</v>
      </c>
      <c r="AF9">
        <v>7</v>
      </c>
      <c r="AG9">
        <v>4</v>
      </c>
      <c r="AH9">
        <v>4</v>
      </c>
      <c r="AI9">
        <f t="shared" si="1"/>
        <v>45</v>
      </c>
      <c r="AK9">
        <f t="shared" si="2"/>
        <v>92</v>
      </c>
      <c r="AL9">
        <v>129</v>
      </c>
      <c r="AM9" s="14">
        <f t="shared" si="3"/>
        <v>0.71317829457364346</v>
      </c>
      <c r="AN9" s="15" t="str">
        <f t="shared" si="4"/>
        <v>C</v>
      </c>
    </row>
    <row r="10" spans="1:40" x14ac:dyDescent="0.25">
      <c r="A10">
        <v>6</v>
      </c>
      <c r="B10" t="s">
        <v>68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 s="3">
        <v>3</v>
      </c>
      <c r="K10" s="4">
        <v>0</v>
      </c>
      <c r="L10" s="12">
        <v>2</v>
      </c>
      <c r="M10" s="12">
        <v>2</v>
      </c>
      <c r="N10" s="12">
        <v>2</v>
      </c>
      <c r="O10" s="12">
        <v>0</v>
      </c>
      <c r="P10" s="3">
        <v>3</v>
      </c>
      <c r="Q10" s="12">
        <v>2</v>
      </c>
      <c r="R10" s="12">
        <v>3</v>
      </c>
      <c r="S10" s="12">
        <v>0</v>
      </c>
      <c r="T10" s="12">
        <v>3</v>
      </c>
      <c r="U10" s="4">
        <v>3</v>
      </c>
      <c r="V10" s="12">
        <v>3</v>
      </c>
      <c r="W10" s="12">
        <v>3</v>
      </c>
      <c r="X10" s="12">
        <v>1</v>
      </c>
      <c r="Y10" s="12">
        <v>3</v>
      </c>
      <c r="Z10" s="3">
        <f t="shared" si="0"/>
        <v>47</v>
      </c>
      <c r="AB10">
        <v>0</v>
      </c>
      <c r="AE10">
        <v>0</v>
      </c>
      <c r="AI10">
        <f t="shared" si="1"/>
        <v>0</v>
      </c>
      <c r="AK10">
        <f t="shared" si="2"/>
        <v>47</v>
      </c>
      <c r="AL10">
        <v>129</v>
      </c>
      <c r="AM10" s="14">
        <f t="shared" si="3"/>
        <v>0.36434108527131781</v>
      </c>
      <c r="AN10" s="15" t="str">
        <f t="shared" si="4"/>
        <v>F</v>
      </c>
    </row>
    <row r="11" spans="1:40" x14ac:dyDescent="0.25">
      <c r="A11">
        <v>7</v>
      </c>
      <c r="B11" t="s">
        <v>67</v>
      </c>
      <c r="J11" s="3"/>
      <c r="K11" s="4"/>
      <c r="L11" s="12"/>
      <c r="M11" s="12"/>
      <c r="N11" s="12"/>
      <c r="O11" s="12"/>
      <c r="P11" s="3">
        <v>3</v>
      </c>
      <c r="Q11" s="12">
        <v>3</v>
      </c>
      <c r="R11" s="12">
        <v>3</v>
      </c>
      <c r="S11" s="12">
        <v>3</v>
      </c>
      <c r="T11" s="12">
        <v>3</v>
      </c>
      <c r="U11" s="4">
        <v>3</v>
      </c>
      <c r="V11" s="12">
        <v>3</v>
      </c>
      <c r="W11" s="12">
        <v>3</v>
      </c>
      <c r="X11" s="12">
        <v>2</v>
      </c>
      <c r="Y11" s="12">
        <v>0</v>
      </c>
      <c r="Z11" s="3">
        <f t="shared" si="0"/>
        <v>26</v>
      </c>
      <c r="AB11">
        <v>3</v>
      </c>
      <c r="AC11">
        <v>9</v>
      </c>
      <c r="AD11">
        <v>7</v>
      </c>
      <c r="AE11">
        <v>10</v>
      </c>
      <c r="AF11">
        <v>10</v>
      </c>
      <c r="AG11">
        <v>10</v>
      </c>
      <c r="AH11">
        <v>10</v>
      </c>
      <c r="AI11">
        <f t="shared" si="1"/>
        <v>59</v>
      </c>
      <c r="AK11">
        <f t="shared" si="2"/>
        <v>85</v>
      </c>
      <c r="AL11">
        <v>129</v>
      </c>
      <c r="AM11" s="14">
        <f t="shared" si="3"/>
        <v>0.65891472868217049</v>
      </c>
      <c r="AN11" s="15" t="str">
        <f t="shared" si="4"/>
        <v>D</v>
      </c>
    </row>
    <row r="12" spans="1:40" x14ac:dyDescent="0.25">
      <c r="A12">
        <v>8</v>
      </c>
      <c r="B12" t="s">
        <v>72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1</v>
      </c>
      <c r="J12" s="3">
        <v>10</v>
      </c>
      <c r="K12" s="4">
        <v>2</v>
      </c>
      <c r="L12" s="12">
        <v>2</v>
      </c>
      <c r="M12" s="12">
        <v>2</v>
      </c>
      <c r="N12" s="12">
        <v>2</v>
      </c>
      <c r="O12" s="12">
        <v>2</v>
      </c>
      <c r="P12" s="3">
        <v>3</v>
      </c>
      <c r="Q12" s="12">
        <v>3</v>
      </c>
      <c r="R12" s="12">
        <v>3</v>
      </c>
      <c r="S12" s="12">
        <v>0</v>
      </c>
      <c r="T12" s="12">
        <v>3</v>
      </c>
      <c r="U12" s="4">
        <v>3</v>
      </c>
      <c r="V12" s="12">
        <v>0</v>
      </c>
      <c r="W12" s="12">
        <v>0</v>
      </c>
      <c r="X12" s="12">
        <v>0</v>
      </c>
      <c r="Y12" s="12">
        <v>0</v>
      </c>
      <c r="Z12" s="3">
        <f t="shared" si="0"/>
        <v>48</v>
      </c>
      <c r="AB12">
        <v>0</v>
      </c>
      <c r="AC12">
        <v>2</v>
      </c>
      <c r="AD12">
        <v>0</v>
      </c>
      <c r="AI12">
        <f t="shared" si="1"/>
        <v>2</v>
      </c>
      <c r="AK12">
        <f t="shared" si="2"/>
        <v>50</v>
      </c>
      <c r="AL12">
        <v>129</v>
      </c>
      <c r="AM12" s="14">
        <f t="shared" si="3"/>
        <v>0.38759689922480622</v>
      </c>
      <c r="AN12" s="15" t="str">
        <f t="shared" si="4"/>
        <v>F</v>
      </c>
    </row>
    <row r="13" spans="1:40" x14ac:dyDescent="0.25">
      <c r="A13">
        <v>9</v>
      </c>
      <c r="B13" t="s">
        <v>71</v>
      </c>
      <c r="C13">
        <v>2</v>
      </c>
      <c r="D13">
        <v>2</v>
      </c>
      <c r="E13">
        <v>2</v>
      </c>
      <c r="F13">
        <v>0</v>
      </c>
      <c r="G13">
        <v>0</v>
      </c>
      <c r="H13">
        <v>0</v>
      </c>
      <c r="I13">
        <v>0</v>
      </c>
      <c r="J13" s="3">
        <v>0</v>
      </c>
      <c r="K13" s="4">
        <v>0</v>
      </c>
      <c r="L13" s="12">
        <v>2</v>
      </c>
      <c r="M13" s="12">
        <v>2</v>
      </c>
      <c r="N13" s="12">
        <v>2</v>
      </c>
      <c r="O13" s="12">
        <v>2</v>
      </c>
      <c r="P13" s="3">
        <v>3</v>
      </c>
      <c r="Q13" s="12">
        <v>3</v>
      </c>
      <c r="R13" s="12">
        <v>0</v>
      </c>
      <c r="S13" s="12">
        <v>3</v>
      </c>
      <c r="T13" s="12">
        <v>3</v>
      </c>
      <c r="U13" s="4">
        <v>3</v>
      </c>
      <c r="V13" s="12">
        <v>1</v>
      </c>
      <c r="W13" s="12">
        <v>2</v>
      </c>
      <c r="X13" s="12">
        <v>0</v>
      </c>
      <c r="Y13" s="12">
        <v>0</v>
      </c>
      <c r="Z13" s="3">
        <f t="shared" si="0"/>
        <v>32</v>
      </c>
      <c r="AB13">
        <v>5</v>
      </c>
      <c r="AC13">
        <v>5</v>
      </c>
      <c r="AD13">
        <v>9</v>
      </c>
      <c r="AE13">
        <v>5</v>
      </c>
      <c r="AF13">
        <v>5</v>
      </c>
      <c r="AG13">
        <v>1</v>
      </c>
      <c r="AH13">
        <v>3</v>
      </c>
      <c r="AI13">
        <f t="shared" si="1"/>
        <v>33</v>
      </c>
      <c r="AK13">
        <f t="shared" si="2"/>
        <v>65</v>
      </c>
      <c r="AL13">
        <v>129</v>
      </c>
      <c r="AM13" s="14">
        <f t="shared" si="3"/>
        <v>0.50387596899224807</v>
      </c>
      <c r="AN13" s="15" t="str">
        <f t="shared" si="4"/>
        <v>E</v>
      </c>
    </row>
    <row r="14" spans="1:40" x14ac:dyDescent="0.25">
      <c r="A14">
        <v>10</v>
      </c>
      <c r="B14" t="s">
        <v>84</v>
      </c>
      <c r="C14">
        <v>2</v>
      </c>
      <c r="D14">
        <v>2</v>
      </c>
      <c r="E14">
        <v>2</v>
      </c>
      <c r="F14">
        <v>1</v>
      </c>
      <c r="G14">
        <v>2</v>
      </c>
      <c r="H14">
        <v>1</v>
      </c>
      <c r="I14">
        <v>1</v>
      </c>
      <c r="J14" s="3">
        <v>8</v>
      </c>
      <c r="K14" s="4">
        <v>2</v>
      </c>
      <c r="L14" s="12">
        <v>2</v>
      </c>
      <c r="M14" s="12">
        <v>2</v>
      </c>
      <c r="N14" s="12">
        <v>2</v>
      </c>
      <c r="O14" s="12">
        <v>2</v>
      </c>
      <c r="P14" s="3">
        <v>3</v>
      </c>
      <c r="Q14" s="12">
        <v>3</v>
      </c>
      <c r="R14" s="12">
        <v>3</v>
      </c>
      <c r="S14" s="12">
        <v>0</v>
      </c>
      <c r="T14" s="12">
        <v>3</v>
      </c>
      <c r="U14" s="4">
        <v>0</v>
      </c>
      <c r="V14" s="12">
        <v>3</v>
      </c>
      <c r="W14" s="12">
        <v>3</v>
      </c>
      <c r="X14" s="12">
        <v>1</v>
      </c>
      <c r="Y14" s="12">
        <v>0</v>
      </c>
      <c r="Z14" s="3">
        <f t="shared" si="0"/>
        <v>48</v>
      </c>
      <c r="AB14">
        <v>5</v>
      </c>
      <c r="AC14">
        <v>10</v>
      </c>
      <c r="AD14">
        <v>10</v>
      </c>
      <c r="AE14">
        <v>10</v>
      </c>
      <c r="AF14">
        <v>10</v>
      </c>
      <c r="AI14">
        <f t="shared" si="1"/>
        <v>45</v>
      </c>
      <c r="AK14">
        <f t="shared" si="2"/>
        <v>93</v>
      </c>
      <c r="AL14">
        <v>129</v>
      </c>
      <c r="AM14" s="14">
        <f t="shared" si="3"/>
        <v>0.72093023255813948</v>
      </c>
      <c r="AN14" s="15" t="str">
        <f t="shared" si="4"/>
        <v>C</v>
      </c>
    </row>
    <row r="15" spans="1:40" x14ac:dyDescent="0.25">
      <c r="A15">
        <v>11</v>
      </c>
      <c r="B15" t="s">
        <v>66</v>
      </c>
      <c r="C15">
        <v>2</v>
      </c>
      <c r="D15">
        <v>2</v>
      </c>
      <c r="E15">
        <v>2</v>
      </c>
      <c r="F15">
        <v>1</v>
      </c>
      <c r="G15">
        <v>2</v>
      </c>
      <c r="H15">
        <v>2</v>
      </c>
      <c r="I15">
        <v>2</v>
      </c>
      <c r="J15" s="3">
        <v>8</v>
      </c>
      <c r="K15" s="4">
        <v>2</v>
      </c>
      <c r="L15" s="12">
        <v>2</v>
      </c>
      <c r="M15" s="12">
        <v>2</v>
      </c>
      <c r="N15" s="12">
        <v>2</v>
      </c>
      <c r="O15" s="12">
        <v>2</v>
      </c>
      <c r="P15" s="3">
        <v>1</v>
      </c>
      <c r="Q15" s="12">
        <v>0</v>
      </c>
      <c r="R15" s="12">
        <v>2</v>
      </c>
      <c r="S15" s="12">
        <v>1</v>
      </c>
      <c r="T15" s="12">
        <v>2</v>
      </c>
      <c r="U15" s="4">
        <v>3</v>
      </c>
      <c r="V15" s="12">
        <v>0</v>
      </c>
      <c r="W15" s="12">
        <v>0</v>
      </c>
      <c r="X15" s="12">
        <v>0</v>
      </c>
      <c r="Y15" s="12">
        <v>0</v>
      </c>
      <c r="Z15" s="3">
        <f t="shared" si="0"/>
        <v>40</v>
      </c>
      <c r="AB15">
        <v>5</v>
      </c>
      <c r="AC15">
        <v>9</v>
      </c>
      <c r="AD15">
        <v>9</v>
      </c>
      <c r="AE15">
        <v>1</v>
      </c>
      <c r="AF15">
        <v>1</v>
      </c>
      <c r="AG15">
        <v>10</v>
      </c>
      <c r="AI15">
        <f t="shared" si="1"/>
        <v>35</v>
      </c>
      <c r="AK15">
        <f t="shared" si="2"/>
        <v>75</v>
      </c>
      <c r="AL15">
        <v>129</v>
      </c>
      <c r="AM15" s="14">
        <f t="shared" si="3"/>
        <v>0.58139534883720934</v>
      </c>
      <c r="AN15" s="15" t="str">
        <f t="shared" si="4"/>
        <v>D</v>
      </c>
    </row>
    <row r="16" spans="1:40" x14ac:dyDescent="0.25">
      <c r="A16">
        <v>12</v>
      </c>
      <c r="B16" t="s">
        <v>83</v>
      </c>
      <c r="J16" s="3"/>
      <c r="K16" s="4"/>
      <c r="L16" s="12"/>
      <c r="M16" s="12"/>
      <c r="N16" s="12"/>
      <c r="O16" s="12"/>
      <c r="P16" s="3">
        <v>0</v>
      </c>
      <c r="Q16" s="12">
        <v>0</v>
      </c>
      <c r="R16" s="12">
        <v>3</v>
      </c>
      <c r="S16" s="12">
        <v>0</v>
      </c>
      <c r="T16" s="12">
        <v>3</v>
      </c>
      <c r="U16" s="4">
        <v>0</v>
      </c>
      <c r="V16" s="12">
        <v>3</v>
      </c>
      <c r="W16" s="12">
        <v>3</v>
      </c>
      <c r="X16" s="12">
        <v>0</v>
      </c>
      <c r="Y16" s="12">
        <v>0</v>
      </c>
      <c r="Z16" s="3">
        <f t="shared" si="0"/>
        <v>12</v>
      </c>
      <c r="AB16">
        <v>5</v>
      </c>
      <c r="AC16">
        <v>3</v>
      </c>
      <c r="AD16">
        <v>2</v>
      </c>
      <c r="AE16">
        <v>1</v>
      </c>
      <c r="AF16">
        <v>1</v>
      </c>
      <c r="AG16">
        <v>1</v>
      </c>
      <c r="AI16">
        <f t="shared" si="1"/>
        <v>13</v>
      </c>
      <c r="AK16">
        <f t="shared" si="2"/>
        <v>25</v>
      </c>
      <c r="AL16">
        <v>129</v>
      </c>
      <c r="AM16" s="14">
        <f t="shared" si="3"/>
        <v>0.19379844961240311</v>
      </c>
      <c r="AN16" s="15" t="str">
        <f t="shared" si="4"/>
        <v>F</v>
      </c>
    </row>
    <row r="17" spans="1:40" x14ac:dyDescent="0.25">
      <c r="A17">
        <v>13</v>
      </c>
      <c r="B17" t="s">
        <v>76</v>
      </c>
      <c r="C17">
        <v>2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 s="3">
        <v>8</v>
      </c>
      <c r="K17" s="4">
        <v>2</v>
      </c>
      <c r="L17" s="12">
        <v>2</v>
      </c>
      <c r="M17" s="12">
        <v>2</v>
      </c>
      <c r="N17" s="12">
        <v>2</v>
      </c>
      <c r="O17" s="12">
        <v>2</v>
      </c>
      <c r="P17" s="3">
        <v>0</v>
      </c>
      <c r="Q17" s="12">
        <v>0</v>
      </c>
      <c r="R17" s="12">
        <v>3</v>
      </c>
      <c r="S17" s="12">
        <v>0</v>
      </c>
      <c r="T17" s="12">
        <v>0</v>
      </c>
      <c r="U17" s="4">
        <v>0</v>
      </c>
      <c r="V17" s="12">
        <v>1</v>
      </c>
      <c r="W17" s="12">
        <v>0</v>
      </c>
      <c r="X17" s="12">
        <v>0</v>
      </c>
      <c r="Y17" s="12">
        <v>0</v>
      </c>
      <c r="Z17" s="3">
        <f t="shared" si="0"/>
        <v>36</v>
      </c>
      <c r="AB17">
        <v>2</v>
      </c>
      <c r="AC17">
        <v>8</v>
      </c>
      <c r="AD17">
        <v>7</v>
      </c>
      <c r="AE17">
        <v>7</v>
      </c>
      <c r="AF17">
        <v>7</v>
      </c>
      <c r="AI17">
        <f t="shared" si="1"/>
        <v>31</v>
      </c>
      <c r="AK17">
        <f t="shared" si="2"/>
        <v>67</v>
      </c>
      <c r="AL17">
        <v>129</v>
      </c>
      <c r="AM17" s="14">
        <f t="shared" si="3"/>
        <v>0.51937984496124034</v>
      </c>
      <c r="AN17" s="15" t="str">
        <f t="shared" si="4"/>
        <v>E</v>
      </c>
    </row>
    <row r="18" spans="1:40" x14ac:dyDescent="0.25">
      <c r="A18">
        <v>14</v>
      </c>
      <c r="B18" t="s">
        <v>73</v>
      </c>
      <c r="J18" s="3"/>
      <c r="K18" s="4"/>
      <c r="L18" s="12"/>
      <c r="M18" s="12"/>
      <c r="N18" s="12"/>
      <c r="O18" s="12"/>
      <c r="P18" s="3">
        <v>1</v>
      </c>
      <c r="Q18" s="12">
        <v>1</v>
      </c>
      <c r="R18" s="12">
        <v>1</v>
      </c>
      <c r="S18" s="12">
        <v>1</v>
      </c>
      <c r="T18" s="12">
        <v>3</v>
      </c>
      <c r="U18" s="4">
        <v>3</v>
      </c>
      <c r="V18" s="12">
        <v>3</v>
      </c>
      <c r="W18" s="12">
        <v>3</v>
      </c>
      <c r="X18" s="12">
        <v>1</v>
      </c>
      <c r="Y18" s="12">
        <v>0</v>
      </c>
      <c r="Z18" s="3">
        <f t="shared" si="0"/>
        <v>17</v>
      </c>
      <c r="AI18">
        <f t="shared" si="1"/>
        <v>0</v>
      </c>
      <c r="AK18">
        <f t="shared" si="2"/>
        <v>17</v>
      </c>
      <c r="AL18">
        <v>129</v>
      </c>
      <c r="AM18" s="14">
        <f t="shared" si="3"/>
        <v>0.13178294573643412</v>
      </c>
      <c r="AN18" s="15" t="str">
        <f t="shared" si="4"/>
        <v>F</v>
      </c>
    </row>
    <row r="19" spans="1:40" x14ac:dyDescent="0.25">
      <c r="A19">
        <v>15</v>
      </c>
      <c r="B19" t="s">
        <v>64</v>
      </c>
      <c r="C19">
        <v>2</v>
      </c>
      <c r="D19">
        <v>2</v>
      </c>
      <c r="E19">
        <v>2</v>
      </c>
      <c r="F19">
        <v>1</v>
      </c>
      <c r="G19">
        <v>2</v>
      </c>
      <c r="H19">
        <v>1</v>
      </c>
      <c r="I19">
        <v>1</v>
      </c>
      <c r="J19" s="3">
        <v>10</v>
      </c>
      <c r="K19" s="4">
        <v>2</v>
      </c>
      <c r="L19" s="12">
        <v>2</v>
      </c>
      <c r="M19" s="12">
        <v>2</v>
      </c>
      <c r="N19" s="12">
        <v>2</v>
      </c>
      <c r="O19" s="12">
        <v>2</v>
      </c>
      <c r="P19" s="3">
        <v>0</v>
      </c>
      <c r="Q19" s="12">
        <v>0</v>
      </c>
      <c r="R19" s="12">
        <v>3</v>
      </c>
      <c r="S19" s="12">
        <v>2</v>
      </c>
      <c r="T19" s="12">
        <v>3</v>
      </c>
      <c r="U19" s="4">
        <v>3</v>
      </c>
      <c r="V19" s="12">
        <v>3</v>
      </c>
      <c r="W19" s="12">
        <v>3</v>
      </c>
      <c r="X19" s="12">
        <v>0</v>
      </c>
      <c r="Y19" s="12">
        <v>0</v>
      </c>
      <c r="Z19" s="3">
        <f t="shared" si="0"/>
        <v>48</v>
      </c>
      <c r="AB19">
        <v>5</v>
      </c>
      <c r="AC19">
        <v>8</v>
      </c>
      <c r="AD19">
        <v>9</v>
      </c>
      <c r="AE19">
        <v>10</v>
      </c>
      <c r="AF19">
        <v>10</v>
      </c>
      <c r="AG19">
        <v>7</v>
      </c>
      <c r="AH19">
        <v>7</v>
      </c>
      <c r="AI19">
        <f t="shared" si="1"/>
        <v>56</v>
      </c>
      <c r="AK19">
        <f t="shared" si="2"/>
        <v>104</v>
      </c>
      <c r="AL19">
        <v>129</v>
      </c>
      <c r="AM19" s="14">
        <f t="shared" si="3"/>
        <v>0.80620155038759689</v>
      </c>
      <c r="AN19" s="15" t="str">
        <f t="shared" si="4"/>
        <v>B</v>
      </c>
    </row>
    <row r="20" spans="1:40" x14ac:dyDescent="0.25">
      <c r="A20">
        <v>16</v>
      </c>
      <c r="B20" t="s">
        <v>80</v>
      </c>
      <c r="C20">
        <v>2</v>
      </c>
      <c r="D20">
        <v>2</v>
      </c>
      <c r="E20">
        <v>2</v>
      </c>
      <c r="F20">
        <v>2</v>
      </c>
      <c r="G20">
        <v>2</v>
      </c>
      <c r="H20">
        <v>2</v>
      </c>
      <c r="I20">
        <v>2</v>
      </c>
      <c r="J20" s="3">
        <v>7</v>
      </c>
      <c r="K20" s="4">
        <v>2</v>
      </c>
      <c r="L20" s="12">
        <v>2</v>
      </c>
      <c r="M20" s="12">
        <v>2</v>
      </c>
      <c r="N20" s="12">
        <v>2</v>
      </c>
      <c r="O20" s="12">
        <v>1</v>
      </c>
      <c r="P20" s="3">
        <v>3</v>
      </c>
      <c r="Q20" s="12">
        <v>2</v>
      </c>
      <c r="R20" s="12">
        <v>3</v>
      </c>
      <c r="S20" s="12">
        <v>0</v>
      </c>
      <c r="T20" s="12">
        <v>3</v>
      </c>
      <c r="U20" s="4">
        <v>0</v>
      </c>
      <c r="V20" s="12">
        <v>2</v>
      </c>
      <c r="W20" s="12">
        <v>2</v>
      </c>
      <c r="X20" s="12">
        <v>2</v>
      </c>
      <c r="Y20" s="12">
        <v>0</v>
      </c>
      <c r="Z20" s="3">
        <f t="shared" si="0"/>
        <v>47</v>
      </c>
      <c r="AB20">
        <v>5</v>
      </c>
      <c r="AI20">
        <f t="shared" si="1"/>
        <v>5</v>
      </c>
      <c r="AK20">
        <f t="shared" si="2"/>
        <v>52</v>
      </c>
      <c r="AL20">
        <v>129</v>
      </c>
      <c r="AM20" s="14">
        <f t="shared" si="3"/>
        <v>0.40310077519379844</v>
      </c>
      <c r="AN20" s="15" t="str">
        <f t="shared" si="4"/>
        <v>E</v>
      </c>
    </row>
    <row r="21" spans="1:40" x14ac:dyDescent="0.25">
      <c r="A21">
        <v>17</v>
      </c>
      <c r="B21" t="s">
        <v>85</v>
      </c>
      <c r="C21">
        <v>2</v>
      </c>
      <c r="D21">
        <v>2</v>
      </c>
      <c r="E21">
        <v>2</v>
      </c>
      <c r="F21">
        <v>0</v>
      </c>
      <c r="G21">
        <v>0</v>
      </c>
      <c r="H21">
        <v>0</v>
      </c>
      <c r="I21">
        <v>0</v>
      </c>
      <c r="J21" s="3">
        <v>10</v>
      </c>
      <c r="K21" s="4">
        <v>2</v>
      </c>
      <c r="L21" s="12">
        <v>2</v>
      </c>
      <c r="M21" s="12">
        <v>2</v>
      </c>
      <c r="N21" s="12">
        <v>2</v>
      </c>
      <c r="O21" s="12">
        <v>0</v>
      </c>
      <c r="P21" s="3">
        <v>3</v>
      </c>
      <c r="Q21" s="12">
        <v>2</v>
      </c>
      <c r="R21" s="12">
        <v>3</v>
      </c>
      <c r="S21" s="12">
        <v>2</v>
      </c>
      <c r="T21" s="12">
        <v>3</v>
      </c>
      <c r="U21" s="4">
        <v>3</v>
      </c>
      <c r="V21" s="12">
        <v>3</v>
      </c>
      <c r="W21" s="12">
        <v>3</v>
      </c>
      <c r="X21" s="12">
        <v>3</v>
      </c>
      <c r="Y21" s="12">
        <v>3</v>
      </c>
      <c r="Z21" s="3">
        <f t="shared" si="0"/>
        <v>52</v>
      </c>
      <c r="AB21">
        <v>5</v>
      </c>
      <c r="AC21">
        <v>10</v>
      </c>
      <c r="AD21">
        <v>10</v>
      </c>
      <c r="AE21">
        <v>9</v>
      </c>
      <c r="AF21">
        <v>10</v>
      </c>
      <c r="AG21">
        <v>10</v>
      </c>
      <c r="AH21">
        <v>8</v>
      </c>
      <c r="AI21">
        <f t="shared" si="1"/>
        <v>62</v>
      </c>
      <c r="AK21">
        <f t="shared" si="2"/>
        <v>114</v>
      </c>
      <c r="AL21">
        <v>129</v>
      </c>
      <c r="AM21" s="14">
        <f t="shared" si="3"/>
        <v>0.88372093023255816</v>
      </c>
      <c r="AN21" s="15" t="str">
        <f t="shared" si="4"/>
        <v>B</v>
      </c>
    </row>
    <row r="22" spans="1:40" x14ac:dyDescent="0.25">
      <c r="A22">
        <v>18</v>
      </c>
      <c r="B22" t="s">
        <v>70</v>
      </c>
      <c r="C22">
        <v>2</v>
      </c>
      <c r="D22">
        <v>2</v>
      </c>
      <c r="E22">
        <v>2</v>
      </c>
      <c r="F22">
        <v>0</v>
      </c>
      <c r="G22">
        <v>0</v>
      </c>
      <c r="H22">
        <v>0</v>
      </c>
      <c r="I22">
        <v>0</v>
      </c>
      <c r="J22" s="3">
        <v>10</v>
      </c>
      <c r="K22" s="4">
        <v>2</v>
      </c>
      <c r="L22" s="12">
        <v>2</v>
      </c>
      <c r="M22" s="12">
        <v>2</v>
      </c>
      <c r="N22" s="12">
        <v>2</v>
      </c>
      <c r="O22" s="12">
        <v>2</v>
      </c>
      <c r="P22" s="3">
        <v>3</v>
      </c>
      <c r="Q22" s="12">
        <v>3</v>
      </c>
      <c r="R22" s="12">
        <v>3</v>
      </c>
      <c r="S22" s="12">
        <v>0</v>
      </c>
      <c r="T22" s="12">
        <v>3</v>
      </c>
      <c r="U22" s="4">
        <v>3</v>
      </c>
      <c r="V22" s="12">
        <v>3</v>
      </c>
      <c r="W22" s="12">
        <v>3</v>
      </c>
      <c r="X22" s="12">
        <v>1</v>
      </c>
      <c r="Y22" s="12">
        <v>0</v>
      </c>
      <c r="Z22" s="3">
        <f t="shared" si="0"/>
        <v>48</v>
      </c>
      <c r="AB22">
        <v>1</v>
      </c>
      <c r="AC22">
        <v>2</v>
      </c>
      <c r="AD22">
        <v>2</v>
      </c>
      <c r="AE22">
        <v>4</v>
      </c>
      <c r="AF22">
        <v>2</v>
      </c>
      <c r="AI22">
        <f t="shared" si="1"/>
        <v>11</v>
      </c>
      <c r="AK22">
        <f t="shared" si="2"/>
        <v>59</v>
      </c>
      <c r="AL22">
        <v>129</v>
      </c>
      <c r="AM22" s="14">
        <f t="shared" si="3"/>
        <v>0.4573643410852713</v>
      </c>
      <c r="AN22" s="15" t="str">
        <f t="shared" si="4"/>
        <v>E</v>
      </c>
    </row>
    <row r="23" spans="1:40" x14ac:dyDescent="0.25">
      <c r="A23">
        <v>19</v>
      </c>
      <c r="B23" t="s">
        <v>77</v>
      </c>
      <c r="C23">
        <v>2</v>
      </c>
      <c r="D23">
        <v>2</v>
      </c>
      <c r="E23">
        <v>2</v>
      </c>
      <c r="F23">
        <v>2</v>
      </c>
      <c r="G23">
        <v>2</v>
      </c>
      <c r="H23">
        <v>1</v>
      </c>
      <c r="I23">
        <v>2</v>
      </c>
      <c r="J23" s="3">
        <v>8</v>
      </c>
      <c r="K23" s="4">
        <v>2</v>
      </c>
      <c r="L23" s="12">
        <v>2</v>
      </c>
      <c r="M23" s="12">
        <v>2</v>
      </c>
      <c r="N23" s="12">
        <v>2</v>
      </c>
      <c r="O23" s="12">
        <v>2</v>
      </c>
      <c r="P23" s="3">
        <v>1</v>
      </c>
      <c r="Q23" s="12">
        <v>0</v>
      </c>
      <c r="R23" s="12">
        <v>1</v>
      </c>
      <c r="S23" s="12">
        <v>0</v>
      </c>
      <c r="T23" s="12">
        <v>0</v>
      </c>
      <c r="U23" s="4">
        <v>0</v>
      </c>
      <c r="V23" s="12">
        <v>0</v>
      </c>
      <c r="W23" s="12">
        <v>0</v>
      </c>
      <c r="X23" s="12">
        <v>0</v>
      </c>
      <c r="Y23" s="12">
        <v>0</v>
      </c>
      <c r="Z23" s="3">
        <f t="shared" si="0"/>
        <v>33</v>
      </c>
      <c r="AB23">
        <v>5</v>
      </c>
      <c r="AC23">
        <v>6</v>
      </c>
      <c r="AD23">
        <v>6</v>
      </c>
      <c r="AE23">
        <v>3</v>
      </c>
      <c r="AF23">
        <v>3</v>
      </c>
      <c r="AG23">
        <v>5</v>
      </c>
      <c r="AH23">
        <v>3</v>
      </c>
      <c r="AI23">
        <f t="shared" si="1"/>
        <v>31</v>
      </c>
      <c r="AK23">
        <f t="shared" si="2"/>
        <v>64</v>
      </c>
      <c r="AL23">
        <v>129</v>
      </c>
      <c r="AM23" s="14">
        <f t="shared" si="3"/>
        <v>0.49612403100775193</v>
      </c>
      <c r="AN23" s="15" t="str">
        <f t="shared" si="4"/>
        <v>E</v>
      </c>
    </row>
    <row r="24" spans="1:40" x14ac:dyDescent="0.25">
      <c r="A24">
        <v>20</v>
      </c>
      <c r="B24" t="s">
        <v>78</v>
      </c>
      <c r="C24">
        <v>2</v>
      </c>
      <c r="D24">
        <v>2</v>
      </c>
      <c r="E24">
        <v>2</v>
      </c>
      <c r="F24">
        <v>2</v>
      </c>
      <c r="G24">
        <v>2</v>
      </c>
      <c r="H24">
        <v>2</v>
      </c>
      <c r="I24">
        <v>1</v>
      </c>
      <c r="J24" s="3">
        <v>8</v>
      </c>
      <c r="K24" s="4">
        <v>2</v>
      </c>
      <c r="L24" s="12">
        <v>2</v>
      </c>
      <c r="M24" s="12">
        <v>2</v>
      </c>
      <c r="N24" s="12">
        <v>2</v>
      </c>
      <c r="O24" s="12">
        <v>2</v>
      </c>
      <c r="P24" s="3">
        <v>3</v>
      </c>
      <c r="Q24" s="12">
        <v>2</v>
      </c>
      <c r="R24" s="12">
        <v>2</v>
      </c>
      <c r="S24" s="12">
        <v>3</v>
      </c>
      <c r="T24" s="12">
        <v>3</v>
      </c>
      <c r="U24" s="4">
        <v>3</v>
      </c>
      <c r="V24" s="12">
        <v>3</v>
      </c>
      <c r="W24" s="12">
        <v>3</v>
      </c>
      <c r="X24" s="12">
        <v>2</v>
      </c>
      <c r="Y24" s="12">
        <v>0</v>
      </c>
      <c r="Z24" s="3">
        <f t="shared" si="0"/>
        <v>55</v>
      </c>
      <c r="AB24">
        <v>5</v>
      </c>
      <c r="AC24">
        <v>9</v>
      </c>
      <c r="AD24">
        <v>9</v>
      </c>
      <c r="AE24">
        <v>10</v>
      </c>
      <c r="AF24">
        <v>10</v>
      </c>
      <c r="AG24">
        <v>10</v>
      </c>
      <c r="AH24">
        <v>10</v>
      </c>
      <c r="AI24">
        <f t="shared" si="1"/>
        <v>63</v>
      </c>
      <c r="AK24">
        <f t="shared" si="2"/>
        <v>118</v>
      </c>
      <c r="AL24">
        <v>129</v>
      </c>
      <c r="AM24" s="14">
        <f t="shared" si="3"/>
        <v>0.9147286821705426</v>
      </c>
      <c r="AN24" s="15" t="str">
        <f t="shared" si="4"/>
        <v>A</v>
      </c>
    </row>
    <row r="25" spans="1:40" x14ac:dyDescent="0.25">
      <c r="A25">
        <v>21</v>
      </c>
      <c r="B25" t="s">
        <v>82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 s="3">
        <v>10</v>
      </c>
      <c r="K25" s="4">
        <v>2</v>
      </c>
      <c r="L25" s="12">
        <v>2</v>
      </c>
      <c r="M25" s="12">
        <v>2</v>
      </c>
      <c r="N25" s="12">
        <v>2</v>
      </c>
      <c r="O25" s="12">
        <v>2</v>
      </c>
      <c r="P25" s="3">
        <v>0</v>
      </c>
      <c r="Q25" s="12">
        <v>0</v>
      </c>
      <c r="R25" s="12">
        <v>3</v>
      </c>
      <c r="S25" s="12">
        <v>0</v>
      </c>
      <c r="T25" s="12">
        <v>3</v>
      </c>
      <c r="U25" s="4">
        <v>0</v>
      </c>
      <c r="V25" s="12">
        <v>3</v>
      </c>
      <c r="W25" s="12">
        <v>1</v>
      </c>
      <c r="X25" s="12">
        <v>0</v>
      </c>
      <c r="Y25" s="12">
        <v>1</v>
      </c>
      <c r="Z25" s="3">
        <f t="shared" si="0"/>
        <v>45</v>
      </c>
      <c r="AB25">
        <v>5</v>
      </c>
      <c r="AC25">
        <v>5</v>
      </c>
      <c r="AD25">
        <v>2</v>
      </c>
      <c r="AE25">
        <v>2</v>
      </c>
      <c r="AF25">
        <v>2</v>
      </c>
      <c r="AG25">
        <v>4</v>
      </c>
      <c r="AI25">
        <f t="shared" si="1"/>
        <v>20</v>
      </c>
      <c r="AK25">
        <f t="shared" si="2"/>
        <v>65</v>
      </c>
      <c r="AL25">
        <v>129</v>
      </c>
      <c r="AM25" s="14">
        <f t="shared" si="3"/>
        <v>0.50387596899224807</v>
      </c>
      <c r="AN25" s="15" t="str">
        <f t="shared" si="4"/>
        <v>E</v>
      </c>
    </row>
    <row r="26" spans="1:40" x14ac:dyDescent="0.25">
      <c r="A26">
        <v>22</v>
      </c>
      <c r="B26" t="s">
        <v>63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1</v>
      </c>
      <c r="J26" s="3">
        <v>6</v>
      </c>
      <c r="K26" s="4">
        <v>2</v>
      </c>
      <c r="L26" s="12">
        <v>2</v>
      </c>
      <c r="M26" s="12">
        <v>2</v>
      </c>
      <c r="N26" s="12">
        <v>2</v>
      </c>
      <c r="O26" s="12">
        <v>2</v>
      </c>
      <c r="P26" s="3">
        <v>2</v>
      </c>
      <c r="Q26" s="12">
        <v>0</v>
      </c>
      <c r="R26" s="12">
        <v>3</v>
      </c>
      <c r="S26" s="12">
        <v>0</v>
      </c>
      <c r="T26" s="12">
        <v>3</v>
      </c>
      <c r="U26" s="4">
        <v>1</v>
      </c>
      <c r="V26" s="12">
        <v>3</v>
      </c>
      <c r="W26" s="12">
        <v>3</v>
      </c>
      <c r="X26" s="12">
        <v>0</v>
      </c>
      <c r="Y26" s="12">
        <v>0</v>
      </c>
      <c r="Z26" s="3">
        <f t="shared" si="0"/>
        <v>44</v>
      </c>
      <c r="AB26">
        <v>5</v>
      </c>
      <c r="AC26">
        <v>7</v>
      </c>
      <c r="AD26">
        <v>6</v>
      </c>
      <c r="AE26">
        <v>8</v>
      </c>
      <c r="AF26">
        <v>5</v>
      </c>
      <c r="AG26">
        <v>3</v>
      </c>
      <c r="AH26">
        <v>4</v>
      </c>
      <c r="AI26">
        <f t="shared" si="1"/>
        <v>38</v>
      </c>
      <c r="AK26">
        <f t="shared" si="2"/>
        <v>82</v>
      </c>
      <c r="AL26">
        <v>129</v>
      </c>
      <c r="AM26" s="14">
        <f t="shared" si="3"/>
        <v>0.63565891472868219</v>
      </c>
      <c r="AN26" s="15" t="str">
        <f t="shared" si="4"/>
        <v>D</v>
      </c>
    </row>
    <row r="27" spans="1:40" x14ac:dyDescent="0.25">
      <c r="A27">
        <v>23</v>
      </c>
      <c r="B27" t="s">
        <v>74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1</v>
      </c>
      <c r="J27" s="3">
        <v>6</v>
      </c>
      <c r="K27" s="4">
        <v>2</v>
      </c>
      <c r="L27" s="12">
        <v>2</v>
      </c>
      <c r="M27" s="12">
        <v>2</v>
      </c>
      <c r="N27" s="12">
        <v>2</v>
      </c>
      <c r="O27" s="12">
        <v>2</v>
      </c>
      <c r="P27" s="3">
        <v>3</v>
      </c>
      <c r="Q27" s="12">
        <v>3</v>
      </c>
      <c r="R27" s="12">
        <v>1</v>
      </c>
      <c r="S27" s="12">
        <v>0</v>
      </c>
      <c r="T27" s="12">
        <v>2</v>
      </c>
      <c r="U27" s="4">
        <v>3</v>
      </c>
      <c r="V27" s="12">
        <v>3</v>
      </c>
      <c r="W27" s="12">
        <v>3</v>
      </c>
      <c r="X27" s="12">
        <v>0</v>
      </c>
      <c r="Y27" s="12">
        <v>2</v>
      </c>
      <c r="Z27" s="3">
        <f t="shared" si="0"/>
        <v>49</v>
      </c>
      <c r="AB27">
        <v>5</v>
      </c>
      <c r="AC27">
        <v>10</v>
      </c>
      <c r="AD27">
        <v>8</v>
      </c>
      <c r="AE27">
        <v>1</v>
      </c>
      <c r="AF27">
        <v>10</v>
      </c>
      <c r="AG27">
        <v>10</v>
      </c>
      <c r="AH27">
        <v>7</v>
      </c>
      <c r="AI27">
        <f t="shared" si="1"/>
        <v>51</v>
      </c>
      <c r="AK27">
        <f t="shared" si="2"/>
        <v>100</v>
      </c>
      <c r="AL27">
        <v>129</v>
      </c>
      <c r="AM27" s="14">
        <f t="shared" si="3"/>
        <v>0.77519379844961245</v>
      </c>
      <c r="AN27" s="15" t="str">
        <f t="shared" si="4"/>
        <v>C</v>
      </c>
    </row>
    <row r="28" spans="1:40" x14ac:dyDescent="0.25">
      <c r="A28">
        <v>24</v>
      </c>
      <c r="B28" t="s">
        <v>69</v>
      </c>
      <c r="J28" s="3"/>
      <c r="K28" s="4"/>
      <c r="L28" s="12"/>
      <c r="M28" s="12"/>
      <c r="N28" s="12"/>
      <c r="O28" s="12"/>
      <c r="P28" s="3">
        <v>3</v>
      </c>
      <c r="Q28" s="12">
        <v>2</v>
      </c>
      <c r="R28" s="12">
        <v>3</v>
      </c>
      <c r="S28" s="12">
        <v>0</v>
      </c>
      <c r="T28" s="12">
        <v>3</v>
      </c>
      <c r="U28" s="4">
        <v>3</v>
      </c>
      <c r="V28" s="12">
        <v>3</v>
      </c>
      <c r="W28" s="12">
        <v>0</v>
      </c>
      <c r="X28" s="12">
        <v>1</v>
      </c>
      <c r="Y28" s="12">
        <v>3</v>
      </c>
      <c r="Z28" s="3">
        <f t="shared" si="0"/>
        <v>21</v>
      </c>
      <c r="AB28">
        <v>0</v>
      </c>
      <c r="AI28">
        <f t="shared" si="1"/>
        <v>0</v>
      </c>
      <c r="AK28">
        <f t="shared" ref="AK28" si="5">+Z28+AI28</f>
        <v>21</v>
      </c>
      <c r="AL28">
        <v>129</v>
      </c>
      <c r="AM28" s="14">
        <f t="shared" ref="AM28" si="6">+AK28/AL28</f>
        <v>0.16279069767441862</v>
      </c>
      <c r="AN28" s="15" t="str">
        <f t="shared" si="4"/>
        <v>F</v>
      </c>
    </row>
  </sheetData>
  <sortState ref="B5:Z28">
    <sortCondition ref="B5"/>
  </sortState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 csoport</vt:lpstr>
      <vt:lpstr>2. csoport</vt:lpstr>
      <vt:lpstr>3. csoport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Attila</dc:creator>
  <cp:lastModifiedBy>Kiss Attila</cp:lastModifiedBy>
  <cp:lastPrinted>2016-11-09T11:29:44Z</cp:lastPrinted>
  <dcterms:created xsi:type="dcterms:W3CDTF">2016-11-04T10:29:24Z</dcterms:created>
  <dcterms:modified xsi:type="dcterms:W3CDTF">2016-12-17T12:53:03Z</dcterms:modified>
</cp:coreProperties>
</file>